
<file path=[Content_Types].xml><?xml version="1.0" encoding="utf-8"?>
<Types xmlns="http://schemas.openxmlformats.org/package/2006/content-types">
  <Default Extension="xml" ContentType="application/xml"/>
  <Default Extension="bin" ContentType="application/vnd.openxmlformats-officedocument.spreadsheetml.printerSettings"/>
  <Default Extension="vml" ContentType="application/vnd.openxmlformats-officedocument.vmlDrawing"/>
  <Default Extension="png" ContentType="image/p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28702"/>
  <workbookPr codeName="ThisWorkbook"/>
  <mc:AlternateContent xmlns:mc="http://schemas.openxmlformats.org/markup-compatibility/2006">
    <mc:Choice Requires="x15">
      <x15ac:absPath xmlns:x15ac="http://schemas.microsoft.com/office/spreadsheetml/2010/11/ac" url="/Users/Jenny/Library/Mobile Documents/com~apple~CloudDocs/Current Files/Safety Stuff/"/>
    </mc:Choice>
  </mc:AlternateContent>
  <bookViews>
    <workbookView xWindow="0" yWindow="0" windowWidth="25600" windowHeight="16000"/>
  </bookViews>
  <sheets>
    <sheet name="Club RA" sheetId="10" r:id="rId1"/>
    <sheet name="Matrix" sheetId="7" r:id="rId2"/>
    <sheet name="Sheet1" sheetId="6" state="hidden" r:id="rId3"/>
    <sheet name="Club Responsibilities" sheetId="12" r:id="rId4"/>
    <sheet name="Colour key" sheetId="9" r:id="rId5"/>
  </sheets>
  <definedNames>
    <definedName name="Likelihood">Sheet1!$B$1:$B$5</definedName>
    <definedName name="Maintenance1">Sheet1!$E$1:$E$4</definedName>
    <definedName name="Maintenance2">Sheet1!$H$1:$H$4</definedName>
    <definedName name="Measures1">Sheet1!$D$1:$D$4</definedName>
    <definedName name="Measures2">Sheet1!$G$1:$G$4</definedName>
    <definedName name="Select">Sheet1!$F$1</definedName>
    <definedName name="Severity">Sheet1!$A$1:$A$5</definedName>
  </definedName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K85" i="10" l="1"/>
  <c r="K84" i="10"/>
  <c r="K83" i="10"/>
  <c r="K82" i="10"/>
  <c r="K81" i="10"/>
  <c r="K80" i="10"/>
  <c r="K79" i="10"/>
  <c r="K78" i="10"/>
  <c r="K77" i="10"/>
  <c r="K76" i="10"/>
  <c r="K75" i="10"/>
  <c r="K74" i="10"/>
  <c r="K73" i="10"/>
  <c r="K72" i="10"/>
  <c r="K70" i="10"/>
  <c r="K69" i="10"/>
  <c r="K68" i="10"/>
  <c r="K67" i="10"/>
  <c r="K66" i="10"/>
  <c r="K65" i="10"/>
  <c r="K64" i="10"/>
  <c r="K62" i="10"/>
  <c r="K61" i="10"/>
  <c r="K60" i="10"/>
  <c r="K59" i="10"/>
  <c r="K58" i="10"/>
  <c r="K57" i="10"/>
  <c r="K56" i="10"/>
  <c r="K54" i="10"/>
  <c r="K53" i="10"/>
  <c r="K52" i="10"/>
  <c r="K51" i="10"/>
  <c r="K50" i="10"/>
  <c r="K49" i="10"/>
  <c r="K48" i="10"/>
  <c r="K46" i="10"/>
  <c r="K45" i="10"/>
  <c r="K44" i="10"/>
  <c r="K43" i="10"/>
  <c r="K42" i="10"/>
  <c r="K41" i="10"/>
  <c r="K40" i="10"/>
  <c r="K38" i="10"/>
  <c r="K37" i="10"/>
  <c r="K36" i="10"/>
  <c r="K35" i="10"/>
  <c r="K34" i="10"/>
  <c r="K33" i="10"/>
  <c r="K32" i="10"/>
  <c r="K30" i="10"/>
  <c r="K29" i="10"/>
  <c r="K28" i="10"/>
  <c r="K27" i="10"/>
  <c r="K26" i="10"/>
  <c r="K25" i="10"/>
  <c r="K24" i="10"/>
  <c r="K22" i="10"/>
  <c r="K21" i="10"/>
  <c r="K20" i="10"/>
  <c r="K19" i="10"/>
  <c r="K18" i="10"/>
  <c r="K17" i="10"/>
  <c r="K16" i="10"/>
  <c r="K14" i="10"/>
  <c r="K13" i="10"/>
  <c r="K12" i="10"/>
  <c r="K11" i="10"/>
  <c r="K10" i="10"/>
  <c r="K8" i="10"/>
  <c r="K9" i="10"/>
</calcChain>
</file>

<file path=xl/comments1.xml><?xml version="1.0" encoding="utf-8"?>
<comments xmlns="http://schemas.openxmlformats.org/spreadsheetml/2006/main">
  <authors>
    <author>stephen</author>
  </authors>
  <commentList>
    <comment ref="I5" authorId="0">
      <text>
        <r>
          <rPr>
            <sz val="10"/>
            <color indexed="18"/>
            <rFont val="Arial"/>
            <family val="2"/>
          </rPr>
          <t>1 = Slight Injury or health effect that requires little or no treatment, and has no potential for  time off rowing or training. OR Minor damage to equipment (&lt;£100)
2 = Minor Injury or health effect that  requires First Aid treatment or rest only and has a potential for a few days off rowing or training. OR  Low damage repair costs (&gt;£500)
3 = Moderate Injury or health effect that requires treatment beyond simple First Aid and potential for a week or so off rowing or training. OR High damage repair costs (&gt;£1000)
4 = Major Injury or health effect that requires hospital treatment for more than one day and potential for a few weeks off rowing or training. OR Very high damage repair costs  (loss of boat, 3rd party damage)
5 = Fatality or life threatening injury or health effect that could end a rowing career  OR Major damage &amp; major costs (loss of several boats, high 3rd party damage)</t>
        </r>
      </text>
    </comment>
    <comment ref="J5" authorId="0">
      <text>
        <r>
          <rPr>
            <sz val="11"/>
            <color indexed="10"/>
            <rFont val="Tahoma"/>
            <family val="2"/>
          </rPr>
          <t xml:space="preserve">A = Highly improbable (has not been known to happen in rowing)
B = Improbable (has been known to </t>
        </r>
        <r>
          <rPr>
            <sz val="10"/>
            <color indexed="10"/>
            <rFont val="Tahoma"/>
            <family val="2"/>
          </rPr>
          <t>happen</t>
        </r>
        <r>
          <rPr>
            <sz val="11"/>
            <color indexed="10"/>
            <rFont val="Tahoma"/>
            <family val="2"/>
          </rPr>
          <t xml:space="preserve"> in rowing)
C = Possible (could happen to about 1% of the club's active members per decade)
D = Probable (could happen to about 1% of the club's active members per year)
E = Highly probable (could happen to about 10% of the club's active members per year)</t>
        </r>
      </text>
    </comment>
  </commentList>
</comments>
</file>

<file path=xl/sharedStrings.xml><?xml version="1.0" encoding="utf-8"?>
<sst xmlns="http://schemas.openxmlformats.org/spreadsheetml/2006/main" count="298" uniqueCount="200">
  <si>
    <t>Risk Assessment</t>
  </si>
  <si>
    <t>No:</t>
  </si>
  <si>
    <t>Date:</t>
  </si>
  <si>
    <t>Severity (1-5)</t>
  </si>
  <si>
    <t>D</t>
  </si>
  <si>
    <t>Map showing navigation rules in boathouse</t>
  </si>
  <si>
    <t>Phone to summon assistance</t>
  </si>
  <si>
    <t>X</t>
  </si>
  <si>
    <t>Club rescue launch</t>
  </si>
  <si>
    <t>Hazardous Event</t>
  </si>
  <si>
    <t>Author</t>
  </si>
  <si>
    <t>Rev:</t>
  </si>
  <si>
    <t>A</t>
  </si>
  <si>
    <t>B</t>
  </si>
  <si>
    <t>C</t>
  </si>
  <si>
    <t>E</t>
  </si>
  <si>
    <t>1A</t>
  </si>
  <si>
    <t>Low</t>
  </si>
  <si>
    <t>1B</t>
  </si>
  <si>
    <t>1C</t>
  </si>
  <si>
    <t>1D</t>
  </si>
  <si>
    <t>1E</t>
  </si>
  <si>
    <t>Moderate</t>
  </si>
  <si>
    <t>2A</t>
  </si>
  <si>
    <t>2B</t>
  </si>
  <si>
    <t>2C</t>
  </si>
  <si>
    <t>2D</t>
  </si>
  <si>
    <t>2E</t>
  </si>
  <si>
    <t>Substantial</t>
  </si>
  <si>
    <t>3A</t>
  </si>
  <si>
    <t>3B</t>
  </si>
  <si>
    <t>3C</t>
  </si>
  <si>
    <t>3D</t>
  </si>
  <si>
    <t>3E</t>
  </si>
  <si>
    <t>Intolerable</t>
  </si>
  <si>
    <t>4A</t>
  </si>
  <si>
    <t>4B</t>
  </si>
  <si>
    <t>4C</t>
  </si>
  <si>
    <t>4D</t>
  </si>
  <si>
    <t>4E</t>
  </si>
  <si>
    <t>5A</t>
  </si>
  <si>
    <t>5B</t>
  </si>
  <si>
    <t>5C</t>
  </si>
  <si>
    <t>5D</t>
  </si>
  <si>
    <t>5E</t>
  </si>
  <si>
    <t>Level of Risk (L/M/S/I)</t>
  </si>
  <si>
    <t>People</t>
  </si>
  <si>
    <t>Assets</t>
  </si>
  <si>
    <t>Severity</t>
  </si>
  <si>
    <t>Navigation rules</t>
  </si>
  <si>
    <t>Cox, bow steer competence</t>
  </si>
  <si>
    <t>Enforce procedure to carry mobile phone in waterproof carrier</t>
  </si>
  <si>
    <t xml:space="preserve">Club registration of coxes and bow steers competence </t>
  </si>
  <si>
    <t>Ensure club rescue launch and crew are on the water or available and ready to boat at all times</t>
  </si>
  <si>
    <t>Launch</t>
  </si>
  <si>
    <t>Capsize drill</t>
  </si>
  <si>
    <t>Steering competence</t>
  </si>
  <si>
    <t>Coaching</t>
  </si>
  <si>
    <t>Ensure that rowers are always accompanied by the coaching launch</t>
  </si>
  <si>
    <t>Ensure capsize drills are run at the start of each season as a minimum. Keep a record</t>
  </si>
  <si>
    <t>Ensure rowers become approved steers by passing the steering assessment.</t>
  </si>
  <si>
    <t>Ensure that rowers are coached in the correct handling of less stable boats</t>
  </si>
  <si>
    <r>
      <t xml:space="preserve">Minor damage to equipment
</t>
    </r>
    <r>
      <rPr>
        <i/>
        <sz val="9"/>
        <color theme="1"/>
        <rFont val="Gill Sans MT"/>
        <family val="2"/>
      </rPr>
      <t>(&lt;£100)</t>
    </r>
  </si>
  <si>
    <r>
      <t xml:space="preserve">Damage repair costs low 
</t>
    </r>
    <r>
      <rPr>
        <i/>
        <sz val="9"/>
        <color theme="1"/>
        <rFont val="Gill Sans MT"/>
        <family val="2"/>
      </rPr>
      <t>(£500)</t>
    </r>
  </si>
  <si>
    <r>
      <t xml:space="preserve">High damage repair costs 
</t>
    </r>
    <r>
      <rPr>
        <i/>
        <sz val="9"/>
        <color theme="1"/>
        <rFont val="Gill Sans MT"/>
        <family val="2"/>
      </rPr>
      <t>(&gt;£1000)</t>
    </r>
  </si>
  <si>
    <r>
      <t xml:space="preserve">Very high damage repair costs 
</t>
    </r>
    <r>
      <rPr>
        <i/>
        <sz val="9"/>
        <color theme="1"/>
        <rFont val="Gill Sans MT"/>
        <family val="2"/>
      </rPr>
      <t>(loss of boat, 3rd party damage)</t>
    </r>
  </si>
  <si>
    <r>
      <t xml:space="preserve">Major damage &amp; major costs 
</t>
    </r>
    <r>
      <rPr>
        <i/>
        <sz val="9"/>
        <color theme="1"/>
        <rFont val="Gill Sans MT"/>
        <family val="2"/>
      </rPr>
      <t>(loss of several boats, high 3rd party damage)</t>
    </r>
  </si>
  <si>
    <t>Hazard</t>
  </si>
  <si>
    <t>Barriers</t>
  </si>
  <si>
    <t>Action to maintain barriers</t>
  </si>
  <si>
    <t>Harm</t>
  </si>
  <si>
    <t>Controls</t>
  </si>
  <si>
    <t>Action to maintain controls</t>
  </si>
  <si>
    <t>Probability (A-E)</t>
  </si>
  <si>
    <t>Probability</t>
  </si>
  <si>
    <t>Action Owners</t>
  </si>
  <si>
    <t>Reduce probability a Hazard causing a Hazardous Event</t>
  </si>
  <si>
    <t>Reduce the Severity of Harm</t>
  </si>
  <si>
    <t>Water</t>
  </si>
  <si>
    <t>Other</t>
  </si>
  <si>
    <t>Club Chairman</t>
  </si>
  <si>
    <t>Coaches</t>
  </si>
  <si>
    <t>Coxes</t>
  </si>
  <si>
    <t>Club RSA</t>
  </si>
  <si>
    <t>Weather</t>
  </si>
  <si>
    <t>Local Environment</t>
  </si>
  <si>
    <t>Going afloat and landing</t>
  </si>
  <si>
    <t>Faulty, incorrectly set and poorly maintained equipment</t>
  </si>
  <si>
    <t>Pre-existing health conditions and low levels of fitness</t>
  </si>
  <si>
    <r>
      <t xml:space="preserve">Slight injury or health effect </t>
    </r>
    <r>
      <rPr>
        <i/>
        <sz val="9"/>
        <color theme="1"/>
        <rFont val="Gill Sans MT"/>
        <family val="2"/>
      </rPr>
      <t>(Requires little or no treatment;  no need to take time off rowing or training)</t>
    </r>
  </si>
  <si>
    <r>
      <t xml:space="preserve">Moderate injury or health effect 
</t>
    </r>
    <r>
      <rPr>
        <i/>
        <sz val="9"/>
        <color theme="1"/>
        <rFont val="Gill Sans MT"/>
        <family val="2"/>
      </rPr>
      <t>(Requires treatment beyond simple First Aid; potentially a week or so off rowing or training)</t>
    </r>
  </si>
  <si>
    <r>
      <t xml:space="preserve">Minor injury or health effect 
</t>
    </r>
    <r>
      <rPr>
        <i/>
        <sz val="9"/>
        <color theme="1"/>
        <rFont val="Gill Sans MT"/>
        <family val="2"/>
      </rPr>
      <t>(Requires First Aid or rest; potentially a few days off rowing or training)</t>
    </r>
  </si>
  <si>
    <r>
      <t xml:space="preserve">Improbable
</t>
    </r>
    <r>
      <rPr>
        <b/>
        <i/>
        <sz val="9"/>
        <color theme="1"/>
        <rFont val="Gill Sans MT"/>
        <family val="2"/>
      </rPr>
      <t>(has been known to happen in rowing)</t>
    </r>
  </si>
  <si>
    <r>
      <t xml:space="preserve">Highly improbable </t>
    </r>
    <r>
      <rPr>
        <b/>
        <i/>
        <sz val="9"/>
        <color theme="1"/>
        <rFont val="Gill Sans MT"/>
        <family val="2"/>
      </rPr>
      <t>(has not been known to happen in rowing)</t>
    </r>
  </si>
  <si>
    <r>
      <t xml:space="preserve">Fatality or Life Threatening Injury or Health Effect                               </t>
    </r>
    <r>
      <rPr>
        <i/>
        <sz val="9"/>
        <color theme="1"/>
        <rFont val="Gill Sans MT"/>
        <family val="2"/>
      </rPr>
      <t>(could end a rowing career or  cause hospitalisation for a few months)</t>
    </r>
  </si>
  <si>
    <r>
      <t xml:space="preserve">Highly probable </t>
    </r>
    <r>
      <rPr>
        <b/>
        <i/>
        <sz val="9"/>
        <color theme="1"/>
        <rFont val="Gill Sans MT"/>
        <family val="2"/>
      </rPr>
      <t>(could happen to about 10% of the club's active members per year)</t>
    </r>
  </si>
  <si>
    <r>
      <t>Possible</t>
    </r>
    <r>
      <rPr>
        <b/>
        <i/>
        <sz val="11"/>
        <color theme="1"/>
        <rFont val="Gill Sans MT"/>
        <family val="2"/>
      </rPr>
      <t xml:space="preserve"> 
</t>
    </r>
    <r>
      <rPr>
        <b/>
        <i/>
        <sz val="9"/>
        <color theme="1"/>
        <rFont val="Gill Sans MT"/>
        <family val="2"/>
      </rPr>
      <t>(could happen to about 1% of the club's active members per decade)</t>
    </r>
  </si>
  <si>
    <r>
      <t xml:space="preserve">Probable 
</t>
    </r>
    <r>
      <rPr>
        <b/>
        <i/>
        <sz val="9"/>
        <color theme="1"/>
        <rFont val="Gill Sans MT"/>
        <family val="2"/>
      </rPr>
      <t>(could happen to about 1% of the club's active members per year)</t>
    </r>
  </si>
  <si>
    <t>other (specify)</t>
  </si>
  <si>
    <t>other</t>
  </si>
  <si>
    <t>Other water users</t>
  </si>
  <si>
    <t>Around the boathouse (including handling boats on land)</t>
  </si>
  <si>
    <t>An acceptable level of risk.
No additional barriers/controls are required. 
Start or continue the activity but check that the current barriers/controls remain effective.</t>
  </si>
  <si>
    <t>An acceptable level of risk that should be reviewed.
Implement additional barriers/controls to reduce the risk if the opportunity arises.
Start or continue the activity with care.</t>
  </si>
  <si>
    <t>An unacceptable level of risk.
Improve the barriers/controls and allocate resources to reduce the risk.
Do not start or continue the activity until the risk has been reduced.</t>
  </si>
  <si>
    <t>An unacceptable level of risk.
Improve the barriers/controls and allocate resources to reduce the risk.
Do not start or continue the activity until the risk has been reduced. Prohibit the activity if it is not possible to reduce the risk.</t>
  </si>
  <si>
    <r>
      <t xml:space="preserve">Major injury or health effect         </t>
    </r>
    <r>
      <rPr>
        <i/>
        <sz val="9"/>
        <color theme="1"/>
        <rFont val="Gill Sans MT"/>
        <family val="2"/>
      </rPr>
      <t>(Requires hospital treatment for more than one day; potentially a few weeks off rowing or training)</t>
    </r>
  </si>
  <si>
    <t>Club</t>
  </si>
  <si>
    <t>Hexham Rowing Club</t>
  </si>
  <si>
    <t xml:space="preserve">Jenny Ludman </t>
  </si>
  <si>
    <t>12th January 2018</t>
  </si>
  <si>
    <t>1st draft</t>
  </si>
  <si>
    <t>Matrix system devised to ensure rowers don't go out when the river is high (and the weir is most dangerous).  Turning system to avoid turning near the weir, new posts in the river to delineate turning areas, members to be fully briefed on the dangers associated with the weir</t>
  </si>
  <si>
    <t>Maintain safety board, update matrix, social media updates, website</t>
  </si>
  <si>
    <t>People/property going over the weir</t>
  </si>
  <si>
    <t xml:space="preserve">Ensure rescue equipment remains in place, and maintained.  Ensure training on throw lines is carried out on a regular basis.  </t>
  </si>
  <si>
    <t>Severe harm would be caused if crews were to go over the weir</t>
  </si>
  <si>
    <t>Weir</t>
  </si>
  <si>
    <t>Throw lines, life jackets, first aid advice on board, first aid kit, safety blankets</t>
  </si>
  <si>
    <t>Maintain board with information, organise training sessions for throw-lines</t>
  </si>
  <si>
    <t>Capsize</t>
  </si>
  <si>
    <t xml:space="preserve">Maintain safety board, with boat circulation clearly shown </t>
  </si>
  <si>
    <t>Crash</t>
  </si>
  <si>
    <t>First aid kit available</t>
  </si>
  <si>
    <t>Minimum harm if procedures followed</t>
  </si>
  <si>
    <t>Minumum harm if procedures followed</t>
  </si>
  <si>
    <t>Cold/windy weather</t>
  </si>
  <si>
    <t>Hypothermia</t>
  </si>
  <si>
    <t xml:space="preserve">Maintain safety board and associated information </t>
  </si>
  <si>
    <t>Safety matrix includes information about weather conditions for outings.   Safety board to contain information about clothing</t>
  </si>
  <si>
    <t xml:space="preserve">Ensure spare clothes available, safety blankets.   First aid information for treatment of hypothermia.  </t>
  </si>
  <si>
    <t>Ensure all warm clothing is clearly labelled in a drawer, and information maintained on safety board</t>
  </si>
  <si>
    <t>Unlikely</t>
  </si>
  <si>
    <t xml:space="preserve">Swimmers </t>
  </si>
  <si>
    <t>Ensure safety board briefs members about swimmers, and to always keep an eye out</t>
  </si>
  <si>
    <t>Hitting a swimmer</t>
  </si>
  <si>
    <t>Maintain board with first aid information, and keep first aid kit in a clearly labelled drawer</t>
  </si>
  <si>
    <t>Hitting landing stage</t>
  </si>
  <si>
    <t xml:space="preserve">Information on safety board, ensure L2R rowers are shown how to come in </t>
  </si>
  <si>
    <t>Landing stages</t>
  </si>
  <si>
    <t>Low to people, damage to boats can be considerable</t>
  </si>
  <si>
    <t xml:space="preserve">Ensure crews are aware of how to come in. </t>
  </si>
  <si>
    <t>Ensure coxes are trained.  Rowers to look where they are going, with clear circulating pattern.   Bow balls to be maintained</t>
  </si>
  <si>
    <t xml:space="preserve">Throw lines if needed, first aid kit/blankets available.  </t>
  </si>
  <si>
    <t>Ensure rowers only go out when safe.   Ensure all rowers have completed capsize drill.</t>
  </si>
  <si>
    <t>Reminders to complete capsize drill, information on safety board about when it is safe to go out.</t>
  </si>
  <si>
    <t>Canoeists</t>
  </si>
  <si>
    <t>Ensure rowers keep an eye out for other river users</t>
  </si>
  <si>
    <t>Hitting a canoeist</t>
  </si>
  <si>
    <t>Fisherman</t>
  </si>
  <si>
    <t>Tangled in fishing line</t>
  </si>
  <si>
    <t>Minimal harm</t>
  </si>
  <si>
    <t>Unlikely - harm not likely to be significant</t>
  </si>
  <si>
    <t>River rising suddenly</t>
  </si>
  <si>
    <t>Ensure safety board contains information about when it is and isn't safet to go out, including an assessment of whether river is rising or not.  Links on HRC website to river information</t>
  </si>
  <si>
    <t>Maintain safety board and HRC website with information</t>
  </si>
  <si>
    <t>River suddenly rising causing unsafe rowing conditions</t>
  </si>
  <si>
    <t>Throw lines if needed</t>
  </si>
  <si>
    <t>Unlikely - harm not likely to be significant if crews come in quickly</t>
  </si>
  <si>
    <t>Falls from step ladders</t>
  </si>
  <si>
    <t>Make sure boats are sensibly racked, to reduce the need for step ladder use</t>
  </si>
  <si>
    <t>Regular audit of boathouse and location of boats</t>
  </si>
  <si>
    <t>Fall from ladder</t>
  </si>
  <si>
    <t>Maintain first aid kit</t>
  </si>
  <si>
    <t>Bumps/trips etc.</t>
  </si>
  <si>
    <t>Maintain boat house in a tidy condition, reduce trip hazards, ensure people put away sliders after use, ensure foam covers are put on gates</t>
  </si>
  <si>
    <t>Maintain barriers identified</t>
  </si>
  <si>
    <t>Damage to equipment and/or rowers</t>
  </si>
  <si>
    <t>First aid kit available, ensure any damage to boats is reported</t>
  </si>
  <si>
    <t>Heel ties not tight</t>
  </si>
  <si>
    <t>Ensure heel ties are at the right length, and Dyneema cord is used</t>
  </si>
  <si>
    <t>Rowers should check heel ties whenever they go out</t>
  </si>
  <si>
    <t>Feet getting stuck in boat</t>
  </si>
  <si>
    <t>Maintain first aid it</t>
  </si>
  <si>
    <t>Potentially severe harm if feet get stuck in shoes</t>
  </si>
  <si>
    <t xml:space="preserve">Riggers not fitted correctly on boats </t>
  </si>
  <si>
    <t>All crews to check their boats before going out.  All crews to report anything that is not safe/damaged</t>
  </si>
  <si>
    <t>Information on safety board, training where needed, ensure rowers report damage to boatman</t>
  </si>
  <si>
    <t>Capsize (if riggers not correctly put on)</t>
  </si>
  <si>
    <t>Warm clothing, first aid kit</t>
  </si>
  <si>
    <t>Maintain first aid kit/clothing/safety blankets</t>
  </si>
  <si>
    <t xml:space="preserve">Unlikely </t>
  </si>
  <si>
    <t>Heart attach/stroke/other event whilst out on the water</t>
  </si>
  <si>
    <t>Information on safety board, and on website</t>
  </si>
  <si>
    <t xml:space="preserve">Heart attack or other event </t>
  </si>
  <si>
    <t>Phone emergency services</t>
  </si>
  <si>
    <t>First aid kit available, Defibrillator machine to be pursued, First Aid trained rowers to be listed, life jackets for rescue</t>
  </si>
  <si>
    <t>Ensure that rowers know their limits, and pay attention to their health, and whether it is sensible to go out.  Rowers who are not in good health never to go out alone.</t>
  </si>
  <si>
    <t>Injury during training</t>
  </si>
  <si>
    <t>Ensure rowers warm up/down, and follow sensible training plan for their level of fitness/health/age</t>
  </si>
  <si>
    <t>Training plans to be suitable for different abilities.  Clear information about warming up/warming down</t>
  </si>
  <si>
    <t>Phone emergency services/First Aid Kit</t>
  </si>
  <si>
    <t>Collisions in the river</t>
  </si>
  <si>
    <t>Ensure rowers know to wash their hands after going on the water</t>
  </si>
  <si>
    <t>Waterborne disease</t>
  </si>
  <si>
    <t>Infection of waterbourne disease</t>
  </si>
  <si>
    <t>Treatment (outside scope of rowing club)</t>
  </si>
  <si>
    <t xml:space="preserve">Varies </t>
  </si>
  <si>
    <t>Information on safety board, Safety Plan, and on website</t>
  </si>
  <si>
    <t>N/A</t>
  </si>
</sst>
</file>

<file path=xl/styles.xml><?xml version="1.0" encoding="utf-8"?>
<styleSheet xmlns="http://schemas.openxmlformats.org/spreadsheetml/2006/main" xmlns:mc="http://schemas.openxmlformats.org/markup-compatibility/2006" xmlns:x14ac="http://schemas.microsoft.com/office/spreadsheetml/2009/9/ac" mc:Ignorable="x14ac">
  <fonts count="32" x14ac:knownFonts="1">
    <font>
      <sz val="11"/>
      <color theme="1"/>
      <name val="Calibri"/>
      <family val="2"/>
      <scheme val="minor"/>
    </font>
    <font>
      <sz val="10"/>
      <name val="Arial"/>
      <family val="2"/>
    </font>
    <font>
      <sz val="11"/>
      <color theme="1"/>
      <name val="Gill Sans MT"/>
      <family val="2"/>
    </font>
    <font>
      <b/>
      <sz val="11"/>
      <color theme="1"/>
      <name val="Gill Sans MT"/>
      <family val="2"/>
    </font>
    <font>
      <b/>
      <i/>
      <sz val="11"/>
      <color theme="1"/>
      <name val="Gill Sans MT"/>
      <family val="2"/>
    </font>
    <font>
      <b/>
      <sz val="12"/>
      <color theme="1"/>
      <name val="Gill Sans MT"/>
      <family val="2"/>
    </font>
    <font>
      <b/>
      <sz val="11"/>
      <color theme="0"/>
      <name val="Gill Sans MT"/>
      <family val="2"/>
    </font>
    <font>
      <i/>
      <sz val="9"/>
      <color theme="1"/>
      <name val="Gill Sans MT"/>
      <family val="2"/>
    </font>
    <font>
      <b/>
      <i/>
      <sz val="9"/>
      <color theme="1"/>
      <name val="Gill Sans MT"/>
      <family val="2"/>
    </font>
    <font>
      <sz val="11"/>
      <color theme="1"/>
      <name val="Arial"/>
      <family val="2"/>
    </font>
    <font>
      <b/>
      <sz val="18"/>
      <color theme="1"/>
      <name val="Arial"/>
      <family val="2"/>
    </font>
    <font>
      <b/>
      <sz val="12"/>
      <color theme="1"/>
      <name val="Arial"/>
      <family val="2"/>
    </font>
    <font>
      <b/>
      <sz val="11"/>
      <color theme="1"/>
      <name val="Arial"/>
      <family val="2"/>
    </font>
    <font>
      <sz val="8"/>
      <color theme="1"/>
      <name val="Arial"/>
      <family val="2"/>
    </font>
    <font>
      <sz val="16"/>
      <color theme="1"/>
      <name val="Arial"/>
      <family val="2"/>
    </font>
    <font>
      <sz val="10"/>
      <color indexed="18"/>
      <name val="Arial"/>
      <family val="2"/>
    </font>
    <font>
      <b/>
      <sz val="12"/>
      <color rgb="FFFF0000"/>
      <name val="Arial"/>
      <family val="2"/>
    </font>
    <font>
      <b/>
      <sz val="12"/>
      <color theme="3" tint="-0.249977111117893"/>
      <name val="Arial"/>
      <family val="2"/>
    </font>
    <font>
      <sz val="10"/>
      <color rgb="FFFF0000"/>
      <name val="Arial"/>
      <family val="2"/>
    </font>
    <font>
      <sz val="11"/>
      <color indexed="10"/>
      <name val="Tahoma"/>
      <family val="2"/>
    </font>
    <font>
      <b/>
      <sz val="14"/>
      <name val="Arial"/>
      <family val="2"/>
    </font>
    <font>
      <b/>
      <sz val="14"/>
      <color rgb="FFFF0000"/>
      <name val="Arial"/>
      <family val="2"/>
    </font>
    <font>
      <sz val="14"/>
      <color rgb="FFFF0000"/>
      <name val="Arial"/>
      <family val="2"/>
    </font>
    <font>
      <b/>
      <sz val="14"/>
      <color theme="3" tint="-0.249977111117893"/>
      <name val="Arial"/>
      <family val="2"/>
    </font>
    <font>
      <sz val="9"/>
      <color theme="1"/>
      <name val="Arial"/>
      <family val="2"/>
    </font>
    <font>
      <sz val="10"/>
      <color rgb="FFFF0000"/>
      <name val="Calibri"/>
      <family val="2"/>
      <scheme val="minor"/>
    </font>
    <font>
      <sz val="10"/>
      <color theme="3" tint="-0.249977111117893"/>
      <name val="Arial"/>
      <family val="2"/>
    </font>
    <font>
      <sz val="10"/>
      <color theme="1"/>
      <name val="Arial"/>
      <family val="2"/>
    </font>
    <font>
      <sz val="10"/>
      <color indexed="10"/>
      <name val="Tahoma"/>
      <family val="2"/>
    </font>
    <font>
      <sz val="10"/>
      <color theme="3" tint="-0.249977111117893"/>
      <name val="Calibri"/>
      <family val="2"/>
      <scheme val="minor"/>
    </font>
    <font>
      <sz val="8"/>
      <color rgb="FFFF0000"/>
      <name val="Arial"/>
      <family val="2"/>
    </font>
    <font>
      <sz val="10"/>
      <color theme="1"/>
      <name val="Calibri"/>
      <family val="2"/>
      <scheme val="minor"/>
    </font>
  </fonts>
  <fills count="9">
    <fill>
      <patternFill patternType="none"/>
    </fill>
    <fill>
      <patternFill patternType="gray125"/>
    </fill>
    <fill>
      <patternFill patternType="solid">
        <fgColor theme="2" tint="-0.249977111117893"/>
        <bgColor indexed="64"/>
      </patternFill>
    </fill>
    <fill>
      <patternFill patternType="solid">
        <fgColor rgb="FF3EC057"/>
        <bgColor indexed="64"/>
      </patternFill>
    </fill>
    <fill>
      <patternFill patternType="solid">
        <fgColor rgb="FFFFD13F"/>
        <bgColor indexed="64"/>
      </patternFill>
    </fill>
    <fill>
      <patternFill patternType="solid">
        <fgColor rgb="FFF68E38"/>
        <bgColor indexed="64"/>
      </patternFill>
    </fill>
    <fill>
      <patternFill patternType="solid">
        <fgColor rgb="FFFC4436"/>
        <bgColor indexed="64"/>
      </patternFill>
    </fill>
    <fill>
      <patternFill patternType="solid">
        <fgColor theme="0"/>
        <bgColor indexed="64"/>
      </patternFill>
    </fill>
    <fill>
      <patternFill patternType="solid">
        <fgColor theme="3" tint="0.79998168889431442"/>
        <bgColor indexed="64"/>
      </patternFill>
    </fill>
  </fills>
  <borders count="43">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top style="medium">
        <color auto="1"/>
      </top>
      <bottom/>
      <diagonal/>
    </border>
    <border>
      <left/>
      <right style="medium">
        <color auto="1"/>
      </right>
      <top style="medium">
        <color auto="1"/>
      </top>
      <bottom/>
      <diagonal/>
    </border>
    <border>
      <left style="thin">
        <color auto="1"/>
      </left>
      <right/>
      <top style="medium">
        <color auto="1"/>
      </top>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right/>
      <top/>
      <bottom style="medium">
        <color auto="1"/>
      </bottom>
      <diagonal/>
    </border>
    <border>
      <left/>
      <right style="medium">
        <color auto="1"/>
      </right>
      <top/>
      <bottom style="medium">
        <color auto="1"/>
      </bottom>
      <diagonal/>
    </border>
    <border>
      <left/>
      <right/>
      <top style="medium">
        <color auto="1"/>
      </top>
      <bottom style="thin">
        <color auto="1"/>
      </bottom>
      <diagonal/>
    </border>
    <border>
      <left/>
      <right/>
      <top style="thin">
        <color auto="1"/>
      </top>
      <bottom style="thin">
        <color auto="1"/>
      </bottom>
      <diagonal/>
    </border>
    <border>
      <left style="thin">
        <color auto="1"/>
      </left>
      <right style="medium">
        <color auto="1"/>
      </right>
      <top style="medium">
        <color auto="1"/>
      </top>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style="medium">
        <color auto="1"/>
      </left>
      <right/>
      <top style="thin">
        <color auto="1"/>
      </top>
      <bottom/>
      <diagonal/>
    </border>
    <border>
      <left style="thin">
        <color auto="1"/>
      </left>
      <right/>
      <top/>
      <bottom style="medium">
        <color auto="1"/>
      </bottom>
      <diagonal/>
    </border>
    <border>
      <left style="thin">
        <color auto="1"/>
      </left>
      <right style="medium">
        <color auto="1"/>
      </right>
      <top/>
      <bottom style="thin">
        <color auto="1"/>
      </bottom>
      <diagonal/>
    </border>
    <border>
      <left style="medium">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style="medium">
        <color auto="1"/>
      </right>
      <top/>
      <bottom style="thin">
        <color auto="1"/>
      </bottom>
      <diagonal/>
    </border>
    <border>
      <left/>
      <right style="medium">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s>
  <cellStyleXfs count="2">
    <xf numFmtId="0" fontId="0" fillId="0" borderId="0"/>
    <xf numFmtId="0" fontId="1" fillId="0" borderId="0"/>
  </cellStyleXfs>
  <cellXfs count="149">
    <xf numFmtId="0" fontId="0" fillId="0" borderId="0" xfId="0"/>
    <xf numFmtId="0" fontId="2" fillId="0" borderId="0" xfId="0" applyFont="1"/>
    <xf numFmtId="0" fontId="3" fillId="0" borderId="5" xfId="0" applyFont="1" applyBorder="1" applyAlignment="1">
      <alignment horizontal="center" wrapText="1"/>
    </xf>
    <xf numFmtId="0" fontId="3" fillId="0" borderId="5" xfId="0" applyFont="1" applyBorder="1" applyAlignment="1">
      <alignment horizontal="center" vertical="center" wrapText="1"/>
    </xf>
    <xf numFmtId="0" fontId="5" fillId="0" borderId="5" xfId="0" applyFont="1" applyBorder="1" applyAlignment="1">
      <alignment horizontal="center" vertical="center"/>
    </xf>
    <xf numFmtId="0" fontId="2" fillId="0" borderId="5" xfId="0" applyFont="1" applyBorder="1" applyAlignment="1">
      <alignment horizontal="center" vertical="center" wrapText="1"/>
    </xf>
    <xf numFmtId="0" fontId="6" fillId="3" borderId="5" xfId="0" applyFont="1" applyFill="1" applyBorder="1" applyAlignment="1">
      <alignment horizontal="center" vertical="center" wrapText="1"/>
    </xf>
    <xf numFmtId="0" fontId="3" fillId="4" borderId="5" xfId="0" applyFont="1" applyFill="1" applyBorder="1" applyAlignment="1">
      <alignment horizontal="center" vertical="center" wrapText="1"/>
    </xf>
    <xf numFmtId="0" fontId="3" fillId="5" borderId="5" xfId="0" applyFont="1" applyFill="1" applyBorder="1" applyAlignment="1">
      <alignment horizontal="center" vertical="center" wrapText="1"/>
    </xf>
    <xf numFmtId="0" fontId="6" fillId="6" borderId="5" xfId="0" applyFont="1" applyFill="1" applyBorder="1" applyAlignment="1">
      <alignment horizontal="center" vertical="center" wrapText="1"/>
    </xf>
    <xf numFmtId="0" fontId="2" fillId="0" borderId="0" xfId="0" applyFont="1" applyAlignment="1">
      <alignment horizontal="center"/>
    </xf>
    <xf numFmtId="0" fontId="2" fillId="0" borderId="0" xfId="0" applyFont="1" applyAlignment="1">
      <alignment horizontal="center" wrapText="1"/>
    </xf>
    <xf numFmtId="0" fontId="5" fillId="0" borderId="0" xfId="0" applyFont="1" applyAlignment="1">
      <alignment horizontal="center" vertical="top" wrapText="1"/>
    </xf>
    <xf numFmtId="0" fontId="9" fillId="0" borderId="0" xfId="0" applyFont="1"/>
    <xf numFmtId="0" fontId="23" fillId="2" borderId="5" xfId="0" applyFont="1" applyFill="1" applyBorder="1" applyAlignment="1">
      <alignment horizontal="center" vertical="center" wrapText="1"/>
    </xf>
    <xf numFmtId="0" fontId="26" fillId="0" borderId="5" xfId="0" applyFont="1" applyBorder="1" applyAlignment="1">
      <alignment vertical="center" wrapText="1"/>
    </xf>
    <xf numFmtId="0" fontId="23" fillId="2" borderId="5" xfId="0" applyFont="1" applyFill="1" applyBorder="1" applyAlignment="1" applyProtection="1">
      <alignment horizontal="center" vertical="center" wrapText="1"/>
    </xf>
    <xf numFmtId="0" fontId="24" fillId="0" borderId="5" xfId="0" applyFont="1" applyFill="1" applyBorder="1" applyAlignment="1" applyProtection="1">
      <alignment horizontal="center" vertical="center" wrapText="1"/>
    </xf>
    <xf numFmtId="0" fontId="9" fillId="0" borderId="5" xfId="0" applyFont="1" applyBorder="1"/>
    <xf numFmtId="0" fontId="11" fillId="2" borderId="15" xfId="0" applyFont="1" applyFill="1" applyBorder="1" applyAlignment="1" applyProtection="1">
      <alignment horizontal="center" vertical="center" wrapText="1"/>
    </xf>
    <xf numFmtId="0" fontId="11" fillId="2" borderId="20" xfId="0" applyFont="1" applyFill="1" applyBorder="1" applyAlignment="1" applyProtection="1">
      <alignment horizontal="center" vertical="center" wrapText="1"/>
    </xf>
    <xf numFmtId="0" fontId="9" fillId="0" borderId="0" xfId="0" applyFont="1" applyAlignment="1" applyProtection="1">
      <alignment horizontal="center" vertical="center"/>
      <protection locked="0"/>
    </xf>
    <xf numFmtId="0" fontId="9" fillId="0" borderId="0" xfId="0" applyFont="1" applyAlignment="1" applyProtection="1">
      <alignment horizontal="center" vertical="center" wrapText="1"/>
      <protection locked="0"/>
    </xf>
    <xf numFmtId="0" fontId="11" fillId="0" borderId="0" xfId="0" applyFont="1" applyAlignment="1" applyProtection="1">
      <alignment horizontal="center" vertical="center" wrapText="1"/>
      <protection locked="0"/>
    </xf>
    <xf numFmtId="0" fontId="12" fillId="0" borderId="0" xfId="0" applyFont="1" applyAlignment="1" applyProtection="1">
      <alignment horizontal="center" vertical="center" wrapText="1"/>
      <protection locked="0"/>
    </xf>
    <xf numFmtId="0" fontId="27" fillId="0" borderId="33" xfId="0" applyFont="1" applyBorder="1" applyAlignment="1" applyProtection="1">
      <alignment horizontal="center" vertical="center" wrapText="1"/>
      <protection locked="0"/>
    </xf>
    <xf numFmtId="0" fontId="18" fillId="0" borderId="1" xfId="0" applyFont="1" applyBorder="1" applyAlignment="1" applyProtection="1">
      <alignment horizontal="center" vertical="center" wrapText="1"/>
      <protection locked="0"/>
    </xf>
    <xf numFmtId="0" fontId="25" fillId="0" borderId="2" xfId="0" applyFont="1" applyBorder="1" applyAlignment="1" applyProtection="1">
      <alignment horizontal="center" vertical="center" wrapText="1"/>
      <protection locked="0"/>
    </xf>
    <xf numFmtId="0" fontId="25" fillId="0" borderId="37" xfId="0" applyFont="1" applyBorder="1" applyAlignment="1" applyProtection="1">
      <alignment horizontal="center" vertical="center" wrapText="1"/>
      <protection locked="0"/>
    </xf>
    <xf numFmtId="0" fontId="25" fillId="0" borderId="27" xfId="0" applyFont="1" applyBorder="1" applyAlignment="1" applyProtection="1">
      <alignment horizontal="center" vertical="center" wrapText="1"/>
      <protection locked="0"/>
    </xf>
    <xf numFmtId="0" fontId="16" fillId="0" borderId="32" xfId="0" applyFont="1" applyBorder="1" applyAlignment="1" applyProtection="1">
      <alignment horizontal="center" vertical="center" wrapText="1"/>
      <protection locked="0"/>
    </xf>
    <xf numFmtId="0" fontId="14" fillId="0" borderId="28" xfId="0" applyFont="1" applyFill="1" applyBorder="1" applyAlignment="1" applyProtection="1">
      <alignment horizontal="center" vertical="center" wrapText="1"/>
      <protection locked="0"/>
    </xf>
    <xf numFmtId="0" fontId="14" fillId="0" borderId="32" xfId="0" applyFont="1" applyFill="1" applyBorder="1" applyAlignment="1" applyProtection="1">
      <alignment horizontal="center" vertical="center" wrapText="1"/>
      <protection locked="0"/>
    </xf>
    <xf numFmtId="0" fontId="27" fillId="0" borderId="29" xfId="0" applyFont="1" applyBorder="1" applyAlignment="1" applyProtection="1">
      <alignment horizontal="center" vertical="center" wrapText="1"/>
      <protection locked="0"/>
    </xf>
    <xf numFmtId="0" fontId="18" fillId="0" borderId="4" xfId="0" applyFont="1" applyBorder="1" applyAlignment="1" applyProtection="1">
      <alignment horizontal="center" vertical="center" wrapText="1"/>
      <protection locked="0"/>
    </xf>
    <xf numFmtId="0" fontId="18" fillId="0" borderId="5" xfId="0" applyFont="1" applyBorder="1" applyAlignment="1" applyProtection="1">
      <alignment horizontal="center" vertical="center" wrapText="1"/>
      <protection locked="0"/>
    </xf>
    <xf numFmtId="0" fontId="25" fillId="0" borderId="5" xfId="0" applyFont="1" applyBorder="1" applyAlignment="1" applyProtection="1">
      <alignment horizontal="center" vertical="center" wrapText="1"/>
      <protection locked="0"/>
    </xf>
    <xf numFmtId="0" fontId="25" fillId="0" borderId="6" xfId="0" applyFont="1" applyBorder="1" applyAlignment="1" applyProtection="1">
      <alignment horizontal="center" vertical="center" wrapText="1"/>
      <protection locked="0"/>
    </xf>
    <xf numFmtId="0" fontId="26" fillId="0" borderId="5" xfId="0" applyFont="1" applyBorder="1" applyAlignment="1" applyProtection="1">
      <alignment horizontal="center" vertical="center" wrapText="1"/>
      <protection locked="0"/>
    </xf>
    <xf numFmtId="0" fontId="16" fillId="0" borderId="6" xfId="0" applyFont="1" applyBorder="1" applyAlignment="1" applyProtection="1">
      <alignment horizontal="center" vertical="center" wrapText="1"/>
      <protection locked="0"/>
    </xf>
    <xf numFmtId="0" fontId="14" fillId="0" borderId="5" xfId="0" applyFont="1" applyFill="1" applyBorder="1" applyAlignment="1" applyProtection="1">
      <alignment horizontal="center" vertical="center" wrapText="1"/>
      <protection locked="0"/>
    </xf>
    <xf numFmtId="0" fontId="14" fillId="0" borderId="6" xfId="0" applyFont="1" applyFill="1" applyBorder="1" applyAlignment="1" applyProtection="1">
      <alignment horizontal="center" vertical="center" wrapText="1"/>
      <protection locked="0"/>
    </xf>
    <xf numFmtId="0" fontId="31" fillId="0" borderId="6" xfId="0" applyFont="1" applyBorder="1" applyAlignment="1" applyProtection="1">
      <alignment horizontal="center" vertical="center" wrapText="1"/>
      <protection locked="0"/>
    </xf>
    <xf numFmtId="0" fontId="29" fillId="0" borderId="5" xfId="0" applyFont="1" applyBorder="1" applyAlignment="1" applyProtection="1">
      <alignment horizontal="center" vertical="center" wrapText="1"/>
      <protection locked="0"/>
    </xf>
    <xf numFmtId="0" fontId="25" fillId="0" borderId="4" xfId="0" applyFont="1" applyBorder="1" applyAlignment="1" applyProtection="1">
      <alignment horizontal="center" vertical="center" wrapText="1"/>
      <protection locked="0"/>
    </xf>
    <xf numFmtId="0" fontId="18" fillId="0" borderId="7" xfId="0" applyFont="1" applyBorder="1" applyAlignment="1" applyProtection="1">
      <alignment horizontal="center" vertical="center" wrapText="1"/>
      <protection locked="0"/>
    </xf>
    <xf numFmtId="0" fontId="25" fillId="0" borderId="8" xfId="0" applyFont="1" applyBorder="1" applyAlignment="1" applyProtection="1">
      <alignment horizontal="center" vertical="center" wrapText="1"/>
      <protection locked="0"/>
    </xf>
    <xf numFmtId="0" fontId="25" fillId="0" borderId="9" xfId="0" applyFont="1" applyBorder="1" applyAlignment="1" applyProtection="1">
      <alignment horizontal="center" vertical="center" wrapText="1"/>
      <protection locked="0"/>
    </xf>
    <xf numFmtId="0" fontId="26" fillId="0" borderId="8" xfId="0" applyFont="1" applyBorder="1" applyAlignment="1" applyProtection="1">
      <alignment horizontal="center" vertical="center" wrapText="1"/>
      <protection locked="0"/>
    </xf>
    <xf numFmtId="0" fontId="25" fillId="0" borderId="3" xfId="0" applyFont="1" applyBorder="1" applyAlignment="1" applyProtection="1">
      <alignment horizontal="center" vertical="center" wrapText="1"/>
      <protection locked="0"/>
    </xf>
    <xf numFmtId="0" fontId="26" fillId="0" borderId="5" xfId="0" applyFont="1" applyBorder="1" applyAlignment="1" applyProtection="1">
      <alignment vertical="center" wrapText="1"/>
      <protection locked="0"/>
    </xf>
    <xf numFmtId="0" fontId="13" fillId="0" borderId="5" xfId="0" applyFont="1" applyFill="1" applyBorder="1" applyAlignment="1" applyProtection="1">
      <alignment horizontal="center" vertical="center" wrapText="1"/>
      <protection locked="0"/>
    </xf>
    <xf numFmtId="0" fontId="9" fillId="0" borderId="6" xfId="0" applyFont="1" applyFill="1" applyBorder="1" applyAlignment="1" applyProtection="1">
      <alignment horizontal="center" vertical="center" wrapText="1"/>
      <protection locked="0"/>
    </xf>
    <xf numFmtId="0" fontId="13" fillId="0" borderId="28" xfId="0" applyFont="1" applyFill="1" applyBorder="1" applyAlignment="1" applyProtection="1">
      <alignment horizontal="center" vertical="center" wrapText="1"/>
      <protection locked="0"/>
    </xf>
    <xf numFmtId="0" fontId="25" fillId="0" borderId="0" xfId="0" applyFont="1" applyBorder="1" applyAlignment="1" applyProtection="1">
      <alignment horizontal="center" vertical="center" wrapText="1"/>
      <protection locked="0"/>
    </xf>
    <xf numFmtId="0" fontId="27" fillId="0" borderId="30" xfId="0" applyFont="1" applyBorder="1" applyAlignment="1" applyProtection="1">
      <alignment horizontal="center" vertical="center" wrapText="1"/>
      <protection locked="0"/>
    </xf>
    <xf numFmtId="0" fontId="26" fillId="0" borderId="2" xfId="0" applyFont="1" applyBorder="1" applyAlignment="1" applyProtection="1">
      <alignment horizontal="center" vertical="center" wrapText="1"/>
      <protection locked="0"/>
    </xf>
    <xf numFmtId="0" fontId="25" fillId="0" borderId="13" xfId="0" applyFont="1" applyBorder="1" applyAlignment="1" applyProtection="1">
      <alignment horizontal="center" vertical="center" wrapText="1"/>
      <protection locked="0"/>
    </xf>
    <xf numFmtId="0" fontId="30" fillId="0" borderId="3" xfId="0" applyFont="1" applyBorder="1" applyAlignment="1" applyProtection="1">
      <alignment vertical="center" wrapText="1"/>
      <protection locked="0"/>
    </xf>
    <xf numFmtId="0" fontId="30" fillId="0" borderId="6" xfId="0" applyFont="1" applyBorder="1" applyAlignment="1" applyProtection="1">
      <alignment vertical="center" wrapText="1"/>
      <protection locked="0"/>
    </xf>
    <xf numFmtId="0" fontId="6"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0" xfId="0" applyFill="1" applyBorder="1"/>
    <xf numFmtId="0" fontId="11" fillId="2" borderId="25" xfId="0" applyFont="1" applyFill="1" applyBorder="1" applyAlignment="1" applyProtection="1">
      <alignment horizontal="center" vertical="center" wrapText="1"/>
    </xf>
    <xf numFmtId="0" fontId="11" fillId="2" borderId="21" xfId="0" applyFont="1" applyFill="1" applyBorder="1" applyAlignment="1" applyProtection="1">
      <alignment horizontal="center" vertical="center" wrapText="1"/>
    </xf>
    <xf numFmtId="0" fontId="11" fillId="2" borderId="7" xfId="0" applyFont="1" applyFill="1" applyBorder="1" applyAlignment="1" applyProtection="1">
      <alignment horizontal="center" vertical="center" textRotation="90" wrapText="1"/>
      <protection locked="0"/>
    </xf>
    <xf numFmtId="0" fontId="11" fillId="2" borderId="8" xfId="0" applyFont="1" applyFill="1" applyBorder="1" applyAlignment="1" applyProtection="1">
      <alignment horizontal="center" vertical="center" textRotation="90" wrapText="1"/>
      <protection locked="0"/>
    </xf>
    <xf numFmtId="0" fontId="11" fillId="2" borderId="9" xfId="0" applyFont="1" applyFill="1" applyBorder="1" applyAlignment="1" applyProtection="1">
      <alignment horizontal="center" vertical="center" textRotation="90" wrapText="1"/>
      <protection locked="0"/>
    </xf>
    <xf numFmtId="0" fontId="23" fillId="2" borderId="14" xfId="0" applyFont="1" applyFill="1" applyBorder="1" applyAlignment="1" applyProtection="1">
      <alignment horizontal="center" vertical="center" wrapText="1"/>
    </xf>
    <xf numFmtId="0" fontId="17" fillId="0" borderId="39" xfId="0" applyFont="1" applyBorder="1" applyAlignment="1" applyProtection="1">
      <alignment horizontal="center" vertical="center" wrapText="1"/>
      <protection locked="0"/>
    </xf>
    <xf numFmtId="0" fontId="17" fillId="0" borderId="40" xfId="0" applyFont="1" applyBorder="1" applyAlignment="1" applyProtection="1">
      <alignment horizontal="center" vertical="center" wrapText="1"/>
      <protection locked="0"/>
    </xf>
    <xf numFmtId="0" fontId="17" fillId="0" borderId="22" xfId="0" applyFont="1" applyBorder="1" applyAlignment="1" applyProtection="1">
      <alignment horizontal="center" vertical="center" wrapText="1"/>
      <protection locked="0"/>
    </xf>
    <xf numFmtId="0" fontId="26" fillId="0" borderId="1" xfId="0" applyFont="1" applyBorder="1" applyAlignment="1" applyProtection="1">
      <alignment horizontal="center" vertical="center" wrapText="1"/>
      <protection locked="0"/>
    </xf>
    <xf numFmtId="0" fontId="26" fillId="0" borderId="3" xfId="0" applyFont="1" applyBorder="1" applyAlignment="1" applyProtection="1">
      <alignment horizontal="center" vertical="center" wrapText="1"/>
      <protection locked="0"/>
    </xf>
    <xf numFmtId="0" fontId="26" fillId="0" borderId="4" xfId="0" applyFont="1" applyBorder="1" applyAlignment="1" applyProtection="1">
      <alignment horizontal="center" vertical="center" wrapText="1"/>
      <protection locked="0"/>
    </xf>
    <xf numFmtId="0" fontId="26" fillId="0" borderId="6" xfId="0" applyFont="1" applyBorder="1" applyAlignment="1" applyProtection="1">
      <alignment horizontal="center" vertical="center" wrapText="1"/>
      <protection locked="0"/>
    </xf>
    <xf numFmtId="0" fontId="29" fillId="0" borderId="4" xfId="0" applyFont="1" applyBorder="1" applyAlignment="1" applyProtection="1">
      <alignment horizontal="center" vertical="center" wrapText="1"/>
      <protection locked="0"/>
    </xf>
    <xf numFmtId="0" fontId="29" fillId="0" borderId="6" xfId="0" applyFont="1" applyBorder="1" applyAlignment="1" applyProtection="1">
      <alignment horizontal="center" vertical="center" wrapText="1"/>
      <protection locked="0"/>
    </xf>
    <xf numFmtId="0" fontId="26" fillId="0" borderId="7" xfId="0" applyFont="1" applyBorder="1" applyAlignment="1" applyProtection="1">
      <alignment horizontal="center" vertical="center" wrapText="1"/>
      <protection locked="0"/>
    </xf>
    <xf numFmtId="0" fontId="26" fillId="0" borderId="9" xfId="0" applyFont="1" applyBorder="1" applyAlignment="1" applyProtection="1">
      <alignment horizontal="center" vertical="center" wrapText="1"/>
      <protection locked="0"/>
    </xf>
    <xf numFmtId="0" fontId="17" fillId="0" borderId="16" xfId="0" applyFont="1" applyBorder="1" applyAlignment="1" applyProtection="1">
      <alignment horizontal="center" vertical="center" wrapText="1"/>
      <protection locked="0"/>
    </xf>
    <xf numFmtId="0" fontId="26" fillId="0" borderId="1" xfId="0" applyFont="1" applyBorder="1" applyAlignment="1" applyProtection="1">
      <alignment vertical="center" wrapText="1"/>
      <protection locked="0"/>
    </xf>
    <xf numFmtId="0" fontId="26" fillId="0" borderId="2" xfId="0" applyFont="1" applyBorder="1" applyAlignment="1" applyProtection="1">
      <alignment vertical="center" wrapText="1"/>
      <protection locked="0"/>
    </xf>
    <xf numFmtId="0" fontId="26" fillId="0" borderId="3" xfId="0" applyFont="1" applyBorder="1" applyAlignment="1" applyProtection="1">
      <alignment vertical="center" wrapText="1"/>
      <protection locked="0"/>
    </xf>
    <xf numFmtId="0" fontId="26" fillId="0" borderId="4" xfId="0" applyFont="1" applyBorder="1" applyAlignment="1" applyProtection="1">
      <alignment vertical="center" wrapText="1"/>
      <protection locked="0"/>
    </xf>
    <xf numFmtId="0" fontId="26" fillId="0" borderId="6" xfId="0" applyFont="1" applyBorder="1" applyAlignment="1" applyProtection="1">
      <alignment vertical="center" wrapText="1"/>
      <protection locked="0"/>
    </xf>
    <xf numFmtId="0" fontId="29" fillId="0" borderId="1" xfId="0" applyFont="1" applyBorder="1" applyAlignment="1" applyProtection="1">
      <alignment horizontal="center" vertical="center" wrapText="1"/>
      <protection locked="0"/>
    </xf>
    <xf numFmtId="0" fontId="29" fillId="0" borderId="2" xfId="0" applyFont="1" applyBorder="1" applyAlignment="1" applyProtection="1">
      <alignment horizontal="center" vertical="center" wrapText="1"/>
      <protection locked="0"/>
    </xf>
    <xf numFmtId="0" fontId="29" fillId="0" borderId="3" xfId="0" applyFont="1" applyBorder="1" applyAlignment="1" applyProtection="1">
      <alignment horizontal="center" vertical="center" wrapText="1"/>
      <protection locked="0"/>
    </xf>
    <xf numFmtId="0" fontId="21" fillId="2" borderId="5" xfId="0" applyFont="1" applyFill="1" applyBorder="1" applyAlignment="1" applyProtection="1">
      <alignment horizontal="center" vertical="center" wrapText="1"/>
    </xf>
    <xf numFmtId="0" fontId="20" fillId="8" borderId="34" xfId="0" applyFont="1" applyFill="1" applyBorder="1" applyAlignment="1" applyProtection="1">
      <alignment horizontal="center" vertical="center" wrapText="1"/>
    </xf>
    <xf numFmtId="0" fontId="20" fillId="8" borderId="35" xfId="0" applyFont="1" applyFill="1" applyBorder="1" applyAlignment="1" applyProtection="1">
      <alignment horizontal="center" vertical="center" wrapText="1"/>
    </xf>
    <xf numFmtId="0" fontId="20" fillId="8" borderId="36" xfId="0" applyFont="1" applyFill="1" applyBorder="1" applyAlignment="1" applyProtection="1">
      <alignment horizontal="center" vertical="center" wrapText="1"/>
    </xf>
    <xf numFmtId="0" fontId="17" fillId="2" borderId="41" xfId="0" applyFont="1" applyFill="1" applyBorder="1" applyAlignment="1" applyProtection="1">
      <alignment horizontal="center" vertical="center" textRotation="90" wrapText="1"/>
    </xf>
    <xf numFmtId="0" fontId="17" fillId="2" borderId="42" xfId="0" applyFont="1" applyFill="1" applyBorder="1" applyAlignment="1" applyProtection="1">
      <alignment horizontal="center" vertical="center" textRotation="90" wrapText="1"/>
    </xf>
    <xf numFmtId="0" fontId="21" fillId="2" borderId="41" xfId="0" applyFont="1" applyFill="1" applyBorder="1" applyAlignment="1" applyProtection="1">
      <alignment horizontal="center" vertical="center" textRotation="90" wrapText="1"/>
    </xf>
    <xf numFmtId="0" fontId="21" fillId="2" borderId="42" xfId="0" applyFont="1" applyFill="1" applyBorder="1" applyAlignment="1" applyProtection="1">
      <alignment horizontal="center" vertical="center" textRotation="90" wrapText="1"/>
    </xf>
    <xf numFmtId="0" fontId="12" fillId="2" borderId="15" xfId="0" applyFont="1" applyFill="1" applyBorder="1" applyAlignment="1" applyProtection="1">
      <alignment horizontal="center" vertical="center" wrapText="1"/>
    </xf>
    <xf numFmtId="0" fontId="12" fillId="2" borderId="29" xfId="0" applyFont="1" applyFill="1" applyBorder="1" applyAlignment="1" applyProtection="1">
      <alignment horizontal="center" vertical="center" wrapText="1"/>
    </xf>
    <xf numFmtId="0" fontId="21" fillId="2" borderId="1" xfId="0" applyFont="1" applyFill="1" applyBorder="1" applyAlignment="1" applyProtection="1">
      <alignment horizontal="center" vertical="center" wrapText="1"/>
    </xf>
    <xf numFmtId="0" fontId="22" fillId="0" borderId="4" xfId="0" applyFont="1" applyBorder="1" applyAlignment="1" applyProtection="1">
      <alignment horizontal="center" vertical="center" wrapText="1"/>
    </xf>
    <xf numFmtId="0" fontId="21" fillId="2" borderId="2" xfId="0" applyFont="1" applyFill="1" applyBorder="1" applyAlignment="1" applyProtection="1">
      <alignment horizontal="center" vertical="center" wrapText="1"/>
    </xf>
    <xf numFmtId="0" fontId="21" fillId="2" borderId="5" xfId="0" applyFont="1" applyFill="1" applyBorder="1" applyAlignment="1" applyProtection="1">
      <alignment horizontal="center" vertical="center" wrapText="1"/>
    </xf>
    <xf numFmtId="0" fontId="11" fillId="2" borderId="41" xfId="0" applyFont="1" applyFill="1" applyBorder="1" applyAlignment="1" applyProtection="1">
      <alignment horizontal="center" vertical="center" textRotation="90" wrapText="1"/>
    </xf>
    <xf numFmtId="0" fontId="11" fillId="2" borderId="42" xfId="0" applyFont="1" applyFill="1" applyBorder="1" applyAlignment="1" applyProtection="1">
      <alignment horizontal="center" vertical="center" textRotation="90" wrapText="1"/>
    </xf>
    <xf numFmtId="0" fontId="11" fillId="2" borderId="15" xfId="0" applyFont="1" applyFill="1" applyBorder="1" applyAlignment="1" applyProtection="1">
      <alignment horizontal="center" vertical="center" wrapText="1"/>
    </xf>
    <xf numFmtId="0" fontId="11" fillId="2" borderId="25" xfId="0" applyFont="1" applyFill="1" applyBorder="1" applyAlignment="1" applyProtection="1">
      <alignment horizontal="center" vertical="center" wrapText="1"/>
    </xf>
    <xf numFmtId="0" fontId="11" fillId="2" borderId="16" xfId="0" applyFont="1" applyFill="1" applyBorder="1" applyAlignment="1" applyProtection="1">
      <alignment horizontal="center" vertical="center" wrapText="1"/>
    </xf>
    <xf numFmtId="0" fontId="23" fillId="2" borderId="3" xfId="0" applyFont="1" applyFill="1" applyBorder="1" applyAlignment="1" applyProtection="1">
      <alignment horizontal="center" vertical="center" wrapText="1"/>
    </xf>
    <xf numFmtId="0" fontId="23" fillId="2" borderId="9" xfId="0" applyFont="1" applyFill="1" applyBorder="1" applyAlignment="1" applyProtection="1">
      <alignment horizontal="center" vertical="center" wrapText="1"/>
    </xf>
    <xf numFmtId="0" fontId="23" fillId="2" borderId="2" xfId="0" applyFont="1" applyFill="1" applyBorder="1" applyAlignment="1" applyProtection="1">
      <alignment horizontal="center" vertical="center" wrapText="1"/>
    </xf>
    <xf numFmtId="0" fontId="23" fillId="2" borderId="38" xfId="0" applyFont="1" applyFill="1" applyBorder="1" applyAlignment="1" applyProtection="1">
      <alignment horizontal="center" vertical="center" wrapText="1"/>
    </xf>
    <xf numFmtId="0" fontId="10" fillId="0" borderId="23" xfId="0" applyFont="1" applyBorder="1" applyAlignment="1" applyProtection="1">
      <alignment horizontal="center" vertical="center"/>
    </xf>
    <xf numFmtId="17" fontId="11" fillId="7" borderId="25" xfId="0" applyNumberFormat="1" applyFont="1" applyFill="1" applyBorder="1" applyAlignment="1" applyProtection="1">
      <alignment horizontal="center" vertical="center" wrapText="1"/>
      <protection locked="0"/>
    </xf>
    <xf numFmtId="0" fontId="11" fillId="7" borderId="25" xfId="0" applyFont="1" applyFill="1" applyBorder="1" applyAlignment="1" applyProtection="1">
      <alignment horizontal="center" vertical="center" wrapText="1"/>
      <protection locked="0"/>
    </xf>
    <xf numFmtId="0" fontId="11" fillId="7" borderId="16" xfId="0" applyFont="1" applyFill="1" applyBorder="1" applyAlignment="1" applyProtection="1">
      <alignment horizontal="center" vertical="center" wrapText="1"/>
      <protection locked="0"/>
    </xf>
    <xf numFmtId="0" fontId="11" fillId="7" borderId="21" xfId="0" applyFont="1" applyFill="1" applyBorder="1" applyAlignment="1" applyProtection="1">
      <alignment horizontal="center" vertical="center" wrapText="1"/>
      <protection locked="0"/>
    </xf>
    <xf numFmtId="0" fontId="11" fillId="7" borderId="22" xfId="0" applyFont="1" applyFill="1" applyBorder="1" applyAlignment="1" applyProtection="1">
      <alignment horizontal="center" vertical="center" wrapText="1"/>
      <protection locked="0"/>
    </xf>
    <xf numFmtId="0" fontId="11" fillId="7" borderId="19" xfId="0" applyFont="1" applyFill="1" applyBorder="1" applyAlignment="1" applyProtection="1">
      <alignment horizontal="center" vertical="center" wrapText="1"/>
      <protection locked="0"/>
    </xf>
    <xf numFmtId="0" fontId="11" fillId="7" borderId="17" xfId="0" applyFont="1" applyFill="1" applyBorder="1" applyAlignment="1" applyProtection="1">
      <alignment horizontal="center" vertical="center" wrapText="1"/>
      <protection locked="0"/>
    </xf>
    <xf numFmtId="0" fontId="11" fillId="7" borderId="18" xfId="0" applyFont="1" applyFill="1" applyBorder="1" applyAlignment="1" applyProtection="1">
      <alignment horizontal="center" vertical="center" wrapText="1"/>
      <protection locked="0"/>
    </xf>
    <xf numFmtId="0" fontId="11" fillId="7" borderId="31" xfId="0" applyFont="1" applyFill="1" applyBorder="1" applyAlignment="1" applyProtection="1">
      <alignment horizontal="center" vertical="center" wrapText="1"/>
      <protection locked="0"/>
    </xf>
    <xf numFmtId="0" fontId="11" fillId="7" borderId="23" xfId="0" applyFont="1" applyFill="1" applyBorder="1" applyAlignment="1" applyProtection="1">
      <alignment horizontal="center" vertical="center" wrapText="1"/>
      <protection locked="0"/>
    </xf>
    <xf numFmtId="0" fontId="11" fillId="7" borderId="24" xfId="0" applyFont="1" applyFill="1" applyBorder="1" applyAlignment="1" applyProtection="1">
      <alignment horizontal="center" vertical="center" wrapText="1"/>
      <protection locked="0"/>
    </xf>
    <xf numFmtId="0" fontId="11" fillId="2" borderId="10" xfId="0" applyFont="1" applyFill="1" applyBorder="1" applyAlignment="1" applyProtection="1">
      <alignment horizontal="center" vertical="center" wrapText="1"/>
    </xf>
    <xf numFmtId="0" fontId="11" fillId="2" borderId="20" xfId="0" applyFont="1" applyFill="1" applyBorder="1" applyAlignment="1" applyProtection="1">
      <alignment horizontal="center" vertical="center" wrapText="1"/>
    </xf>
    <xf numFmtId="0" fontId="11" fillId="2" borderId="21" xfId="0" applyFont="1" applyFill="1" applyBorder="1" applyAlignment="1" applyProtection="1">
      <alignment horizontal="center" vertical="center" wrapText="1"/>
    </xf>
    <xf numFmtId="0" fontId="11" fillId="2" borderId="12" xfId="0" applyFont="1" applyFill="1" applyBorder="1" applyAlignment="1" applyProtection="1">
      <alignment horizontal="center" vertical="center" wrapText="1"/>
    </xf>
    <xf numFmtId="0" fontId="21" fillId="2" borderId="38" xfId="0" applyFont="1" applyFill="1" applyBorder="1" applyAlignment="1" applyProtection="1">
      <alignment horizontal="center" vertical="center" wrapText="1"/>
    </xf>
    <xf numFmtId="0" fontId="21" fillId="2" borderId="10" xfId="0" applyFont="1" applyFill="1" applyBorder="1" applyAlignment="1" applyProtection="1">
      <alignment horizontal="center" vertical="center" wrapText="1"/>
    </xf>
    <xf numFmtId="0" fontId="2" fillId="0" borderId="14" xfId="0" applyFont="1" applyBorder="1" applyAlignment="1">
      <alignment horizontal="left" vertical="center" wrapText="1"/>
    </xf>
    <xf numFmtId="0" fontId="2" fillId="0" borderId="26" xfId="0" applyFont="1" applyBorder="1" applyAlignment="1">
      <alignment horizontal="left" vertical="center"/>
    </xf>
    <xf numFmtId="0" fontId="2" fillId="0" borderId="11" xfId="0" applyFont="1" applyBorder="1" applyAlignment="1">
      <alignment horizontal="left" vertical="center"/>
    </xf>
    <xf numFmtId="0" fontId="2" fillId="0" borderId="5" xfId="0" applyFont="1" applyBorder="1" applyAlignment="1">
      <alignment vertical="center" wrapText="1"/>
    </xf>
    <xf numFmtId="0" fontId="2" fillId="0" borderId="5" xfId="0" applyFont="1" applyBorder="1" applyAlignment="1">
      <alignment vertical="center"/>
    </xf>
    <xf numFmtId="0" fontId="2" fillId="0" borderId="14" xfId="0" applyFont="1" applyBorder="1" applyAlignment="1">
      <alignment vertical="center" wrapText="1"/>
    </xf>
    <xf numFmtId="0" fontId="2" fillId="0" borderId="26" xfId="0" applyFont="1" applyBorder="1" applyAlignment="1">
      <alignment vertical="center"/>
    </xf>
    <xf numFmtId="0" fontId="2" fillId="0" borderId="11" xfId="0" applyFont="1" applyBorder="1" applyAlignment="1">
      <alignment vertical="center"/>
    </xf>
    <xf numFmtId="0" fontId="3" fillId="0" borderId="5" xfId="0" applyFont="1" applyBorder="1" applyAlignment="1">
      <alignment horizontal="center" wrapText="1"/>
    </xf>
    <xf numFmtId="0" fontId="5" fillId="0" borderId="5" xfId="0" applyFont="1" applyBorder="1" applyAlignment="1">
      <alignment horizontal="center" vertical="center" textRotation="90"/>
    </xf>
    <xf numFmtId="0" fontId="3" fillId="0" borderId="5" xfId="0" applyFont="1" applyBorder="1" applyAlignment="1">
      <alignment horizontal="center" vertical="center"/>
    </xf>
    <xf numFmtId="0" fontId="2" fillId="0" borderId="5" xfId="0" applyFont="1" applyBorder="1" applyAlignment="1"/>
    <xf numFmtId="0" fontId="2" fillId="0" borderId="26"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0" xfId="0" applyFont="1" applyFill="1" applyBorder="1" applyAlignment="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0" xfId="0" applyFont="1" applyFill="1" applyBorder="1" applyAlignment="1">
      <alignment horizontal="left" vertical="center"/>
    </xf>
    <xf numFmtId="0" fontId="2" fillId="0" borderId="0" xfId="0" applyFont="1" applyFill="1" applyBorder="1" applyAlignment="1">
      <alignment vertical="center" wrapText="1"/>
    </xf>
  </cellXfs>
  <cellStyles count="2">
    <cellStyle name="Normal" xfId="0" builtinId="0"/>
    <cellStyle name="Normal 3" xfId="1"/>
  </cellStyles>
  <dxfs count="288">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
      <font>
        <b/>
        <i val="0"/>
      </font>
      <fill>
        <patternFill>
          <bgColor rgb="FFF68E38"/>
        </patternFill>
      </fill>
    </dxf>
    <dxf>
      <font>
        <b/>
        <i val="0"/>
        <color theme="0"/>
      </font>
      <fill>
        <patternFill>
          <bgColor rgb="FF3EC557"/>
        </patternFill>
      </fill>
    </dxf>
    <dxf>
      <font>
        <b/>
        <i val="0"/>
      </font>
      <fill>
        <patternFill>
          <bgColor rgb="FFFFD13F"/>
        </patternFill>
      </fill>
    </dxf>
    <dxf>
      <font>
        <b/>
        <i val="0"/>
        <color theme="0"/>
      </font>
      <fill>
        <patternFill>
          <bgColor rgb="FFFC4436"/>
        </patternFill>
      </fill>
    </dxf>
    <dxf>
      <font>
        <b/>
        <i val="0"/>
      </font>
      <fill>
        <patternFill>
          <bgColor rgb="FFF68E38"/>
        </patternFill>
      </fill>
    </dxf>
    <dxf>
      <font>
        <b/>
        <i val="0"/>
        <color theme="0"/>
      </font>
      <fill>
        <patternFill>
          <bgColor rgb="FF3EC057"/>
        </patternFill>
      </fill>
    </dxf>
    <dxf>
      <font>
        <b/>
        <i val="0"/>
      </font>
      <fill>
        <patternFill>
          <bgColor rgb="FFFFD13F"/>
        </patternFill>
      </fill>
    </dxf>
    <dxf>
      <font>
        <b/>
        <i val="0"/>
        <color theme="0"/>
      </font>
      <fill>
        <patternFill>
          <bgColor rgb="FFFC4436"/>
        </patternFill>
      </fill>
    </dxf>
    <dxf>
      <font>
        <b/>
        <i val="0"/>
      </font>
      <fill>
        <patternFill>
          <bgColor rgb="FFFF6600"/>
        </patternFill>
      </fill>
    </dxf>
    <dxf>
      <font>
        <b/>
        <i val="0"/>
        <color theme="0"/>
      </font>
      <fill>
        <patternFill>
          <bgColor rgb="FF006600"/>
        </patternFill>
      </fill>
    </dxf>
    <dxf>
      <font>
        <b/>
        <i val="0"/>
      </font>
      <fill>
        <patternFill>
          <bgColor rgb="FFFFCC00"/>
        </patternFill>
      </fill>
    </dxf>
    <dxf>
      <font>
        <b/>
        <i val="0"/>
        <color theme="0"/>
      </font>
      <fill>
        <patternFill>
          <bgColor rgb="FFFC4436"/>
        </patternFill>
      </fill>
    </dxf>
  </dxfs>
  <tableStyles count="0" defaultTableStyle="TableStyleMedium9" defaultPivotStyle="PivotStyleLight16"/>
  <colors>
    <mruColors>
      <color rgb="FFF68E38"/>
      <color rgb="FF3EC057"/>
      <color rgb="FFFFD13F"/>
      <color rgb="FFFC4436"/>
      <color rgb="FF3EC557"/>
      <color rgb="FFB9CDE5"/>
      <color rgb="FFE6B9B8"/>
      <color rgb="FFB7DEE8"/>
      <color rgb="FFC3D69B"/>
      <color rgb="FFE46C0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9"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12</xdr:col>
      <xdr:colOff>63500</xdr:colOff>
      <xdr:row>0</xdr:row>
      <xdr:rowOff>0</xdr:rowOff>
    </xdr:from>
    <xdr:to>
      <xdr:col>17</xdr:col>
      <xdr:colOff>305569</xdr:colOff>
      <xdr:row>3</xdr:row>
      <xdr:rowOff>73407</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113125" y="0"/>
          <a:ext cx="2369319" cy="1502157"/>
        </a:xfrm>
        <a:prstGeom prst="rect">
          <a:avLst/>
        </a:prstGeom>
        <a:solidFill>
          <a:schemeClr val="bg1"/>
        </a:solidFill>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773716</xdr:colOff>
      <xdr:row>0</xdr:row>
      <xdr:rowOff>123825</xdr:rowOff>
    </xdr:from>
    <xdr:to>
      <xdr:col>9</xdr:col>
      <xdr:colOff>1210444</xdr:colOff>
      <xdr:row>5</xdr:row>
      <xdr:rowOff>180975</xdr:rowOff>
    </xdr:to>
    <xdr:pic>
      <xdr:nvPicPr>
        <xdr:cNvPr id="4" name="Picture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74816" y="123825"/>
          <a:ext cx="1817853" cy="1152525"/>
        </a:xfrm>
        <a:prstGeom prst="rect">
          <a:avLst/>
        </a:prstGeom>
        <a:solidFill>
          <a:schemeClr val="bg1"/>
        </a:solid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0</xdr:colOff>
      <xdr:row>0</xdr:row>
      <xdr:rowOff>0</xdr:rowOff>
    </xdr:from>
    <xdr:to>
      <xdr:col>11</xdr:col>
      <xdr:colOff>309728</xdr:colOff>
      <xdr:row>2</xdr:row>
      <xdr:rowOff>438150</xdr:rowOff>
    </xdr:to>
    <xdr:pic>
      <xdr:nvPicPr>
        <xdr:cNvPr id="3" name="Picture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993438" y="0"/>
          <a:ext cx="1817853" cy="1152525"/>
        </a:xfrm>
        <a:prstGeom prst="rect">
          <a:avLst/>
        </a:prstGeom>
        <a:solidFill>
          <a:schemeClr val="bg1"/>
        </a:solid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0</xdr:colOff>
      <xdr:row>1</xdr:row>
      <xdr:rowOff>0</xdr:rowOff>
    </xdr:from>
    <xdr:to>
      <xdr:col>11</xdr:col>
      <xdr:colOff>598653</xdr:colOff>
      <xdr:row>2</xdr:row>
      <xdr:rowOff>390525</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15325" y="190500"/>
          <a:ext cx="1817853" cy="1152525"/>
        </a:xfrm>
        <a:prstGeom prst="rect">
          <a:avLst/>
        </a:prstGeom>
        <a:solidFill>
          <a:schemeClr val="bg1"/>
        </a:solid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4" Type="http://schemas.openxmlformats.org/officeDocument/2006/relationships/comments" Target="../comments1.xml"/><Relationship Id="rId1" Type="http://schemas.openxmlformats.org/officeDocument/2006/relationships/printerSettings" Target="../printerSettings/printerSettings1.bin"/><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 Id="rId2"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 Id="rId2"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 Id="rId2"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enableFormatConditionsCalculation="0"/>
  <dimension ref="A1:P85"/>
  <sheetViews>
    <sheetView tabSelected="1" zoomScale="89" zoomScaleNormal="60" workbookViewId="0">
      <pane xSplit="16" ySplit="6" topLeftCell="Q7" activePane="bottomRight" state="frozen"/>
      <selection pane="topRight" activeCell="Q1" sqref="Q1"/>
      <selection pane="bottomLeft" activeCell="A7" sqref="A7"/>
      <selection pane="bottomRight" activeCell="F40" sqref="F40"/>
    </sheetView>
  </sheetViews>
  <sheetFormatPr baseColWidth="10" defaultColWidth="8.83203125" defaultRowHeight="14" x14ac:dyDescent="0.2"/>
  <cols>
    <col min="1" max="1" width="5.6640625" style="21" customWidth="1"/>
    <col min="2" max="2" width="25" style="21" customWidth="1"/>
    <col min="3" max="4" width="28" style="21" customWidth="1"/>
    <col min="5" max="5" width="30.5" style="21" customWidth="1"/>
    <col min="6" max="6" width="27.1640625" style="21" customWidth="1"/>
    <col min="7" max="7" width="35.6640625" style="21" customWidth="1"/>
    <col min="8" max="8" width="30.33203125" style="21" customWidth="1"/>
    <col min="9" max="9" width="5.6640625" style="21" customWidth="1"/>
    <col min="10" max="10" width="6.1640625" style="21" customWidth="1"/>
    <col min="11" max="11" width="12.5" style="21" customWidth="1"/>
    <col min="12" max="16" width="5.6640625" style="21" customWidth="1"/>
    <col min="17" max="16384" width="8.83203125" style="21"/>
  </cols>
  <sheetData>
    <row r="1" spans="1:16" s="22" customFormat="1" ht="37.5" customHeight="1" thickBot="1" x14ac:dyDescent="0.25">
      <c r="A1" s="112" t="s">
        <v>0</v>
      </c>
      <c r="B1" s="112"/>
      <c r="C1" s="112"/>
      <c r="D1" s="21"/>
    </row>
    <row r="2" spans="1:16" s="23" customFormat="1" ht="37.5" customHeight="1" x14ac:dyDescent="0.2">
      <c r="A2" s="105" t="s">
        <v>107</v>
      </c>
      <c r="B2" s="106"/>
      <c r="C2" s="124"/>
      <c r="D2" s="118" t="s">
        <v>108</v>
      </c>
      <c r="E2" s="119"/>
      <c r="F2" s="120"/>
      <c r="G2" s="19" t="s">
        <v>2</v>
      </c>
      <c r="H2" s="63"/>
      <c r="I2" s="113" t="s">
        <v>110</v>
      </c>
      <c r="J2" s="114"/>
      <c r="K2" s="114"/>
      <c r="L2" s="115"/>
    </row>
    <row r="3" spans="1:16" s="23" customFormat="1" ht="37.5" customHeight="1" thickBot="1" x14ac:dyDescent="0.25">
      <c r="A3" s="125" t="s">
        <v>10</v>
      </c>
      <c r="B3" s="126"/>
      <c r="C3" s="127"/>
      <c r="D3" s="121" t="s">
        <v>109</v>
      </c>
      <c r="E3" s="122"/>
      <c r="F3" s="123"/>
      <c r="G3" s="20" t="s">
        <v>11</v>
      </c>
      <c r="H3" s="64"/>
      <c r="I3" s="116" t="s">
        <v>111</v>
      </c>
      <c r="J3" s="116"/>
      <c r="K3" s="116"/>
      <c r="L3" s="117"/>
    </row>
    <row r="4" spans="1:16" ht="15" thickBot="1" x14ac:dyDescent="0.25"/>
    <row r="5" spans="1:16" s="22" customFormat="1" ht="37.5" customHeight="1" x14ac:dyDescent="0.2">
      <c r="A5" s="97" t="s">
        <v>1</v>
      </c>
      <c r="B5" s="99" t="s">
        <v>67</v>
      </c>
      <c r="C5" s="128" t="s">
        <v>76</v>
      </c>
      <c r="D5" s="129"/>
      <c r="E5" s="101" t="s">
        <v>9</v>
      </c>
      <c r="F5" s="110" t="s">
        <v>77</v>
      </c>
      <c r="G5" s="111"/>
      <c r="H5" s="108" t="s">
        <v>70</v>
      </c>
      <c r="I5" s="93" t="s">
        <v>3</v>
      </c>
      <c r="J5" s="95" t="s">
        <v>73</v>
      </c>
      <c r="K5" s="103" t="s">
        <v>45</v>
      </c>
      <c r="L5" s="105" t="s">
        <v>75</v>
      </c>
      <c r="M5" s="106"/>
      <c r="N5" s="106"/>
      <c r="O5" s="106"/>
      <c r="P5" s="107"/>
    </row>
    <row r="6" spans="1:16" s="24" customFormat="1" ht="104.25" customHeight="1" thickBot="1" x14ac:dyDescent="0.25">
      <c r="A6" s="98"/>
      <c r="B6" s="100"/>
      <c r="C6" s="89" t="s">
        <v>68</v>
      </c>
      <c r="D6" s="89" t="s">
        <v>69</v>
      </c>
      <c r="E6" s="102"/>
      <c r="F6" s="16" t="s">
        <v>71</v>
      </c>
      <c r="G6" s="68" t="s">
        <v>72</v>
      </c>
      <c r="H6" s="109"/>
      <c r="I6" s="94"/>
      <c r="J6" s="96"/>
      <c r="K6" s="104"/>
      <c r="L6" s="65" t="s">
        <v>80</v>
      </c>
      <c r="M6" s="66" t="s">
        <v>83</v>
      </c>
      <c r="N6" s="66" t="s">
        <v>81</v>
      </c>
      <c r="O6" s="66" t="s">
        <v>82</v>
      </c>
      <c r="P6" s="67" t="s">
        <v>99</v>
      </c>
    </row>
    <row r="7" spans="1:16" ht="19.5" customHeight="1" thickBot="1" x14ac:dyDescent="0.25">
      <c r="A7" s="90" t="s">
        <v>78</v>
      </c>
      <c r="B7" s="91"/>
      <c r="C7" s="91"/>
      <c r="D7" s="91"/>
      <c r="E7" s="91"/>
      <c r="F7" s="91"/>
      <c r="G7" s="91"/>
      <c r="H7" s="91"/>
      <c r="I7" s="91"/>
      <c r="J7" s="91"/>
      <c r="K7" s="91"/>
      <c r="L7" s="91"/>
      <c r="M7" s="91"/>
      <c r="N7" s="91"/>
      <c r="O7" s="91"/>
      <c r="P7" s="92"/>
    </row>
    <row r="8" spans="1:16" ht="60.75" customHeight="1" x14ac:dyDescent="0.2">
      <c r="A8" s="25">
        <v>1</v>
      </c>
      <c r="B8" s="34" t="s">
        <v>117</v>
      </c>
      <c r="C8" s="36" t="s">
        <v>112</v>
      </c>
      <c r="D8" s="36" t="s">
        <v>113</v>
      </c>
      <c r="E8" s="37" t="s">
        <v>114</v>
      </c>
      <c r="F8" s="72" t="s">
        <v>118</v>
      </c>
      <c r="G8" s="56" t="s">
        <v>119</v>
      </c>
      <c r="H8" s="73" t="s">
        <v>116</v>
      </c>
      <c r="I8" s="69">
        <v>5</v>
      </c>
      <c r="J8" s="30" t="s">
        <v>12</v>
      </c>
      <c r="K8" s="17" t="str">
        <f>VLOOKUP($I8&amp;$J8,Sheet1!$A$7:$B$31,2,FALSE)</f>
        <v>Moderate</v>
      </c>
      <c r="L8" s="31"/>
      <c r="M8" s="31"/>
      <c r="N8" s="31"/>
      <c r="O8" s="31"/>
      <c r="P8" s="32"/>
    </row>
    <row r="9" spans="1:16" ht="60.75" customHeight="1" x14ac:dyDescent="0.2">
      <c r="A9" s="33">
        <v>2</v>
      </c>
      <c r="B9" s="34" t="s">
        <v>120</v>
      </c>
      <c r="C9" s="36" t="s">
        <v>144</v>
      </c>
      <c r="D9" s="36" t="s">
        <v>145</v>
      </c>
      <c r="E9" s="37" t="s">
        <v>120</v>
      </c>
      <c r="F9" s="74" t="s">
        <v>143</v>
      </c>
      <c r="G9" s="38" t="s">
        <v>115</v>
      </c>
      <c r="H9" s="75" t="s">
        <v>124</v>
      </c>
      <c r="I9" s="70">
        <v>2</v>
      </c>
      <c r="J9" s="39" t="s">
        <v>14</v>
      </c>
      <c r="K9" s="17" t="str">
        <f>VLOOKUP($I9&amp;$J9,Sheet1!$A$7:$B$31,2,FALSE)</f>
        <v>Low</v>
      </c>
      <c r="L9" s="40"/>
      <c r="M9" s="40"/>
      <c r="N9" s="40"/>
      <c r="O9" s="40"/>
      <c r="P9" s="41"/>
    </row>
    <row r="10" spans="1:16" ht="60.75" customHeight="1" x14ac:dyDescent="0.2">
      <c r="A10" s="33">
        <v>3</v>
      </c>
      <c r="B10" s="34" t="s">
        <v>192</v>
      </c>
      <c r="C10" s="36" t="s">
        <v>142</v>
      </c>
      <c r="D10" s="36" t="s">
        <v>121</v>
      </c>
      <c r="E10" s="37" t="s">
        <v>122</v>
      </c>
      <c r="F10" s="74" t="s">
        <v>123</v>
      </c>
      <c r="G10" s="38" t="s">
        <v>115</v>
      </c>
      <c r="H10" s="75" t="s">
        <v>125</v>
      </c>
      <c r="I10" s="70">
        <v>3</v>
      </c>
      <c r="J10" s="39" t="s">
        <v>13</v>
      </c>
      <c r="K10" s="17" t="str">
        <f>VLOOKUP($I10&amp;$J10,Sheet1!$A$7:$B$31,2,FALSE)</f>
        <v>Low</v>
      </c>
      <c r="L10" s="40"/>
      <c r="M10" s="40"/>
      <c r="N10" s="40"/>
      <c r="O10" s="40"/>
      <c r="P10" s="41"/>
    </row>
    <row r="11" spans="1:16" ht="60.75" customHeight="1" x14ac:dyDescent="0.2">
      <c r="A11" s="33">
        <v>4</v>
      </c>
      <c r="B11" s="34" t="s">
        <v>194</v>
      </c>
      <c r="C11" s="36" t="s">
        <v>193</v>
      </c>
      <c r="D11" s="36" t="s">
        <v>198</v>
      </c>
      <c r="E11" s="42" t="s">
        <v>195</v>
      </c>
      <c r="F11" s="76" t="s">
        <v>196</v>
      </c>
      <c r="G11" s="43" t="s">
        <v>199</v>
      </c>
      <c r="H11" s="77" t="s">
        <v>197</v>
      </c>
      <c r="I11" s="70">
        <v>4</v>
      </c>
      <c r="J11" s="39" t="s">
        <v>12</v>
      </c>
      <c r="K11" s="17" t="str">
        <f>VLOOKUP($I11&amp;$J11,Sheet1!$A$7:$B$31,2,FALSE)</f>
        <v>Low</v>
      </c>
      <c r="L11" s="40"/>
      <c r="M11" s="40"/>
      <c r="N11" s="40"/>
      <c r="O11" s="40"/>
      <c r="P11" s="41"/>
    </row>
    <row r="12" spans="1:16" ht="60.75" customHeight="1" x14ac:dyDescent="0.2">
      <c r="A12" s="33">
        <v>5</v>
      </c>
      <c r="B12" s="44"/>
      <c r="C12" s="36"/>
      <c r="D12" s="36"/>
      <c r="E12" s="37"/>
      <c r="F12" s="76"/>
      <c r="G12" s="43"/>
      <c r="H12" s="77"/>
      <c r="I12" s="70"/>
      <c r="J12" s="39"/>
      <c r="K12" s="17" t="e">
        <f>VLOOKUP($I12&amp;$J12,Sheet1!$A$7:$B$31,2,FALSE)</f>
        <v>#N/A</v>
      </c>
      <c r="L12" s="40"/>
      <c r="M12" s="40"/>
      <c r="N12" s="40"/>
      <c r="O12" s="40"/>
      <c r="P12" s="41"/>
    </row>
    <row r="13" spans="1:16" ht="60.75" customHeight="1" x14ac:dyDescent="0.2">
      <c r="A13" s="33">
        <v>6</v>
      </c>
      <c r="B13" s="34"/>
      <c r="C13" s="36"/>
      <c r="D13" s="36"/>
      <c r="E13" s="37"/>
      <c r="F13" s="74"/>
      <c r="G13" s="38"/>
      <c r="H13" s="75"/>
      <c r="I13" s="70"/>
      <c r="J13" s="39"/>
      <c r="K13" s="17" t="e">
        <f>VLOOKUP($I13&amp;$J13,Sheet1!$A$7:$B$31,2,FALSE)</f>
        <v>#N/A</v>
      </c>
      <c r="L13" s="40"/>
      <c r="M13" s="40"/>
      <c r="N13" s="40"/>
      <c r="O13" s="40"/>
      <c r="P13" s="41"/>
    </row>
    <row r="14" spans="1:16" ht="60.75" customHeight="1" thickBot="1" x14ac:dyDescent="0.25">
      <c r="A14" s="33">
        <v>7</v>
      </c>
      <c r="B14" s="45"/>
      <c r="C14" s="46"/>
      <c r="D14" s="46"/>
      <c r="E14" s="47"/>
      <c r="F14" s="78"/>
      <c r="G14" s="48"/>
      <c r="H14" s="79"/>
      <c r="I14" s="71"/>
      <c r="J14" s="39"/>
      <c r="K14" s="17" t="e">
        <f>VLOOKUP($I14&amp;$J14,Sheet1!$A$7:$B$31,2,FALSE)</f>
        <v>#N/A</v>
      </c>
      <c r="L14" s="40"/>
      <c r="M14" s="40"/>
      <c r="N14" s="40"/>
      <c r="O14" s="40"/>
      <c r="P14" s="41"/>
    </row>
    <row r="15" spans="1:16" ht="19.5" customHeight="1" thickBot="1" x14ac:dyDescent="0.25">
      <c r="A15" s="90" t="s">
        <v>84</v>
      </c>
      <c r="B15" s="91"/>
      <c r="C15" s="91"/>
      <c r="D15" s="91"/>
      <c r="E15" s="91"/>
      <c r="F15" s="91"/>
      <c r="G15" s="91"/>
      <c r="H15" s="91"/>
      <c r="I15" s="91"/>
      <c r="J15" s="91"/>
      <c r="K15" s="91"/>
      <c r="L15" s="91"/>
      <c r="M15" s="91"/>
      <c r="N15" s="91"/>
      <c r="O15" s="91"/>
      <c r="P15" s="92"/>
    </row>
    <row r="16" spans="1:16" ht="60.75" customHeight="1" x14ac:dyDescent="0.2">
      <c r="A16" s="25">
        <v>1</v>
      </c>
      <c r="B16" s="26" t="s">
        <v>126</v>
      </c>
      <c r="C16" s="27" t="s">
        <v>129</v>
      </c>
      <c r="D16" s="27" t="s">
        <v>128</v>
      </c>
      <c r="E16" s="49" t="s">
        <v>127</v>
      </c>
      <c r="F16" s="72" t="s">
        <v>130</v>
      </c>
      <c r="G16" s="56" t="s">
        <v>131</v>
      </c>
      <c r="H16" s="73" t="s">
        <v>132</v>
      </c>
      <c r="I16" s="69">
        <v>4</v>
      </c>
      <c r="J16" s="30" t="s">
        <v>12</v>
      </c>
      <c r="K16" s="17" t="str">
        <f>VLOOKUP($I16&amp;$J16,Sheet1!$A$7:$B$31,2,FALSE)</f>
        <v>Low</v>
      </c>
      <c r="L16" s="31"/>
      <c r="M16" s="40"/>
      <c r="N16" s="40"/>
      <c r="O16" s="40"/>
      <c r="P16" s="32"/>
    </row>
    <row r="17" spans="1:16" ht="60.75" customHeight="1" x14ac:dyDescent="0.2">
      <c r="A17" s="33">
        <v>2</v>
      </c>
      <c r="B17" s="34"/>
      <c r="C17" s="36"/>
      <c r="D17" s="36"/>
      <c r="E17" s="37"/>
      <c r="F17" s="74"/>
      <c r="G17" s="38"/>
      <c r="H17" s="75"/>
      <c r="I17" s="70"/>
      <c r="J17" s="39"/>
      <c r="K17" s="17" t="e">
        <f>VLOOKUP($I17&amp;$J17,Sheet1!$A$7:$B$31,2,FALSE)</f>
        <v>#N/A</v>
      </c>
      <c r="L17" s="40"/>
      <c r="M17" s="40"/>
      <c r="N17" s="40"/>
      <c r="O17" s="40"/>
      <c r="P17" s="41"/>
    </row>
    <row r="18" spans="1:16" ht="60.75" customHeight="1" x14ac:dyDescent="0.2">
      <c r="A18" s="33">
        <v>3</v>
      </c>
      <c r="B18" s="34"/>
      <c r="C18" s="36"/>
      <c r="D18" s="36"/>
      <c r="E18" s="37"/>
      <c r="F18" s="74"/>
      <c r="G18" s="38"/>
      <c r="H18" s="75"/>
      <c r="I18" s="70"/>
      <c r="J18" s="39"/>
      <c r="K18" s="17" t="e">
        <f>VLOOKUP($I18&amp;$J18,Sheet1!$A$7:$B$31,2,FALSE)</f>
        <v>#N/A</v>
      </c>
      <c r="L18" s="40"/>
      <c r="M18" s="40"/>
      <c r="N18" s="40"/>
      <c r="O18" s="40"/>
      <c r="P18" s="41"/>
    </row>
    <row r="19" spans="1:16" ht="60.75" customHeight="1" x14ac:dyDescent="0.2">
      <c r="A19" s="33">
        <v>4</v>
      </c>
      <c r="B19" s="34"/>
      <c r="C19" s="36"/>
      <c r="D19" s="36"/>
      <c r="E19" s="37"/>
      <c r="F19" s="76"/>
      <c r="G19" s="43"/>
      <c r="H19" s="77"/>
      <c r="I19" s="70"/>
      <c r="J19" s="39"/>
      <c r="K19" s="17" t="e">
        <f>VLOOKUP($I19&amp;$J19,Sheet1!$A$7:$B$31,2,FALSE)</f>
        <v>#N/A</v>
      </c>
      <c r="L19" s="40"/>
      <c r="M19" s="40"/>
      <c r="N19" s="40"/>
      <c r="O19" s="40"/>
      <c r="P19" s="41"/>
    </row>
    <row r="20" spans="1:16" ht="60.75" customHeight="1" x14ac:dyDescent="0.2">
      <c r="A20" s="33">
        <v>5</v>
      </c>
      <c r="B20" s="34"/>
      <c r="C20" s="36"/>
      <c r="D20" s="36"/>
      <c r="E20" s="37"/>
      <c r="F20" s="74"/>
      <c r="G20" s="38"/>
      <c r="H20" s="75"/>
      <c r="I20" s="70"/>
      <c r="J20" s="39"/>
      <c r="K20" s="17" t="e">
        <f>VLOOKUP($I20&amp;$J20,Sheet1!$A$7:$B$31,2,FALSE)</f>
        <v>#N/A</v>
      </c>
      <c r="L20" s="40"/>
      <c r="M20" s="40"/>
      <c r="N20" s="40"/>
      <c r="O20" s="40"/>
      <c r="P20" s="41"/>
    </row>
    <row r="21" spans="1:16" ht="60.75" customHeight="1" x14ac:dyDescent="0.2">
      <c r="A21" s="33">
        <v>6</v>
      </c>
      <c r="B21" s="34"/>
      <c r="C21" s="36"/>
      <c r="D21" s="36"/>
      <c r="E21" s="37"/>
      <c r="F21" s="74"/>
      <c r="G21" s="38"/>
      <c r="H21" s="75"/>
      <c r="I21" s="70"/>
      <c r="J21" s="39"/>
      <c r="K21" s="17" t="e">
        <f>VLOOKUP($I21&amp;$J21,Sheet1!$A$7:$B$31,2,FALSE)</f>
        <v>#N/A</v>
      </c>
      <c r="L21" s="40"/>
      <c r="M21" s="40"/>
      <c r="N21" s="40"/>
      <c r="O21" s="40"/>
      <c r="P21" s="41"/>
    </row>
    <row r="22" spans="1:16" ht="60.75" customHeight="1" thickBot="1" x14ac:dyDescent="0.25">
      <c r="A22" s="33">
        <v>7</v>
      </c>
      <c r="B22" s="45"/>
      <c r="C22" s="46"/>
      <c r="D22" s="46"/>
      <c r="E22" s="47"/>
      <c r="F22" s="78"/>
      <c r="G22" s="48"/>
      <c r="H22" s="79"/>
      <c r="I22" s="71"/>
      <c r="J22" s="39"/>
      <c r="K22" s="17" t="e">
        <f>VLOOKUP($I22&amp;$J22,Sheet1!$A$7:$B$31,2,FALSE)</f>
        <v>#N/A</v>
      </c>
      <c r="L22" s="40"/>
      <c r="M22" s="40"/>
      <c r="N22" s="40"/>
      <c r="O22" s="40"/>
      <c r="P22" s="41"/>
    </row>
    <row r="23" spans="1:16" ht="19.5" customHeight="1" thickBot="1" x14ac:dyDescent="0.25">
      <c r="A23" s="90" t="s">
        <v>100</v>
      </c>
      <c r="B23" s="91"/>
      <c r="C23" s="91"/>
      <c r="D23" s="91"/>
      <c r="E23" s="91"/>
      <c r="F23" s="91"/>
      <c r="G23" s="91"/>
      <c r="H23" s="91"/>
      <c r="I23" s="91"/>
      <c r="J23" s="91"/>
      <c r="K23" s="91"/>
      <c r="L23" s="91"/>
      <c r="M23" s="91"/>
      <c r="N23" s="91"/>
      <c r="O23" s="91"/>
      <c r="P23" s="92"/>
    </row>
    <row r="24" spans="1:16" ht="60" customHeight="1" x14ac:dyDescent="0.2">
      <c r="A24" s="25">
        <v>1</v>
      </c>
      <c r="B24" s="26" t="s">
        <v>133</v>
      </c>
      <c r="C24" s="27" t="s">
        <v>134</v>
      </c>
      <c r="D24" s="28" t="s">
        <v>128</v>
      </c>
      <c r="E24" s="29" t="s">
        <v>135</v>
      </c>
      <c r="F24" s="81" t="s">
        <v>123</v>
      </c>
      <c r="G24" s="82" t="s">
        <v>136</v>
      </c>
      <c r="H24" s="83" t="s">
        <v>132</v>
      </c>
      <c r="I24" s="80">
        <v>4</v>
      </c>
      <c r="J24" s="30" t="s">
        <v>12</v>
      </c>
      <c r="K24" s="17" t="str">
        <f>VLOOKUP($I24&amp;$J24,Sheet1!$A$7:$B$31,2,FALSE)</f>
        <v>Low</v>
      </c>
      <c r="L24" s="40"/>
      <c r="M24" s="40"/>
      <c r="N24" s="40"/>
      <c r="O24" s="40"/>
      <c r="P24" s="32"/>
    </row>
    <row r="25" spans="1:16" ht="60" customHeight="1" x14ac:dyDescent="0.2">
      <c r="A25" s="33">
        <v>2</v>
      </c>
      <c r="B25" s="34" t="s">
        <v>146</v>
      </c>
      <c r="C25" s="35" t="s">
        <v>147</v>
      </c>
      <c r="D25" s="36" t="s">
        <v>128</v>
      </c>
      <c r="E25" s="37" t="s">
        <v>148</v>
      </c>
      <c r="F25" s="84" t="s">
        <v>123</v>
      </c>
      <c r="G25" s="50" t="s">
        <v>136</v>
      </c>
      <c r="H25" s="85" t="s">
        <v>152</v>
      </c>
      <c r="I25" s="70">
        <v>2</v>
      </c>
      <c r="J25" s="39" t="s">
        <v>12</v>
      </c>
      <c r="K25" s="17" t="str">
        <f>VLOOKUP($I25&amp;$J25,Sheet1!$A$7:$B$31,2,FALSE)</f>
        <v>Low</v>
      </c>
      <c r="L25" s="40"/>
      <c r="M25" s="40"/>
      <c r="N25" s="40"/>
      <c r="O25" s="40"/>
      <c r="P25" s="41"/>
    </row>
    <row r="26" spans="1:16" ht="60" customHeight="1" x14ac:dyDescent="0.2">
      <c r="A26" s="33">
        <v>3</v>
      </c>
      <c r="B26" s="34" t="s">
        <v>149</v>
      </c>
      <c r="C26" s="36" t="s">
        <v>147</v>
      </c>
      <c r="D26" s="36" t="s">
        <v>128</v>
      </c>
      <c r="E26" s="37" t="s">
        <v>150</v>
      </c>
      <c r="F26" s="76" t="s">
        <v>123</v>
      </c>
      <c r="G26" s="43" t="s">
        <v>136</v>
      </c>
      <c r="H26" s="77" t="s">
        <v>151</v>
      </c>
      <c r="I26" s="70">
        <v>1</v>
      </c>
      <c r="J26" s="39" t="s">
        <v>12</v>
      </c>
      <c r="K26" s="17" t="str">
        <f>VLOOKUP($I26&amp;$J26,Sheet1!$A$7:$B$31,2,FALSE)</f>
        <v>Low</v>
      </c>
      <c r="L26" s="40"/>
      <c r="M26" s="40"/>
      <c r="N26" s="40"/>
      <c r="O26" s="40"/>
      <c r="P26" s="41"/>
    </row>
    <row r="27" spans="1:16" ht="60" customHeight="1" x14ac:dyDescent="0.2">
      <c r="A27" s="33">
        <v>4</v>
      </c>
      <c r="B27" s="34"/>
      <c r="C27" s="36"/>
      <c r="D27" s="36"/>
      <c r="E27" s="37"/>
      <c r="F27" s="76"/>
      <c r="G27" s="43"/>
      <c r="H27" s="77"/>
      <c r="I27" s="70"/>
      <c r="J27" s="39"/>
      <c r="K27" s="17" t="e">
        <f>VLOOKUP($I27&amp;$J27,Sheet1!$A$7:$B$31,2,FALSE)</f>
        <v>#N/A</v>
      </c>
      <c r="L27" s="40"/>
      <c r="M27" s="40"/>
      <c r="N27" s="40"/>
      <c r="O27" s="40"/>
      <c r="P27" s="41"/>
    </row>
    <row r="28" spans="1:16" ht="60" customHeight="1" x14ac:dyDescent="0.2">
      <c r="A28" s="33">
        <v>5</v>
      </c>
      <c r="B28" s="34"/>
      <c r="C28" s="36"/>
      <c r="D28" s="36"/>
      <c r="E28" s="37"/>
      <c r="F28" s="76"/>
      <c r="G28" s="43"/>
      <c r="H28" s="77"/>
      <c r="I28" s="70"/>
      <c r="J28" s="39"/>
      <c r="K28" s="17" t="e">
        <f>VLOOKUP($I28&amp;$J28,Sheet1!$A$7:$B$31,2,FALSE)</f>
        <v>#N/A</v>
      </c>
      <c r="L28" s="40"/>
      <c r="M28" s="40"/>
      <c r="N28" s="40"/>
      <c r="O28" s="40"/>
      <c r="P28" s="41"/>
    </row>
    <row r="29" spans="1:16" ht="60" customHeight="1" x14ac:dyDescent="0.2">
      <c r="A29" s="33">
        <v>6</v>
      </c>
      <c r="B29" s="34"/>
      <c r="C29" s="36"/>
      <c r="D29" s="36"/>
      <c r="E29" s="37"/>
      <c r="F29" s="74"/>
      <c r="G29" s="38"/>
      <c r="H29" s="75"/>
      <c r="I29" s="70"/>
      <c r="J29" s="39"/>
      <c r="K29" s="17" t="e">
        <f>VLOOKUP($I29&amp;$J29,Sheet1!$A$7:$B$31,2,FALSE)</f>
        <v>#N/A</v>
      </c>
      <c r="L29" s="40"/>
      <c r="M29" s="40"/>
      <c r="N29" s="40"/>
      <c r="O29" s="51"/>
      <c r="P29" s="41"/>
    </row>
    <row r="30" spans="1:16" ht="60" customHeight="1" thickBot="1" x14ac:dyDescent="0.25">
      <c r="A30" s="33">
        <v>7</v>
      </c>
      <c r="B30" s="45"/>
      <c r="C30" s="46"/>
      <c r="D30" s="46"/>
      <c r="E30" s="47"/>
      <c r="F30" s="78"/>
      <c r="G30" s="48"/>
      <c r="H30" s="79"/>
      <c r="I30" s="71"/>
      <c r="J30" s="39"/>
      <c r="K30" s="17" t="e">
        <f>VLOOKUP($I30&amp;$J30,Sheet1!$A$7:$B$31,2,FALSE)</f>
        <v>#N/A</v>
      </c>
      <c r="L30" s="51"/>
      <c r="M30" s="40"/>
      <c r="N30" s="40"/>
      <c r="O30" s="51"/>
      <c r="P30" s="52"/>
    </row>
    <row r="31" spans="1:16" ht="19.5" customHeight="1" thickBot="1" x14ac:dyDescent="0.25">
      <c r="A31" s="90" t="s">
        <v>85</v>
      </c>
      <c r="B31" s="91"/>
      <c r="C31" s="91"/>
      <c r="D31" s="91"/>
      <c r="E31" s="91"/>
      <c r="F31" s="91"/>
      <c r="G31" s="91"/>
      <c r="H31" s="91"/>
      <c r="I31" s="91"/>
      <c r="J31" s="91"/>
      <c r="K31" s="91"/>
      <c r="L31" s="91"/>
      <c r="M31" s="91"/>
      <c r="N31" s="91"/>
      <c r="O31" s="91"/>
      <c r="P31" s="92"/>
    </row>
    <row r="32" spans="1:16" ht="60" customHeight="1" x14ac:dyDescent="0.2">
      <c r="A32" s="25">
        <v>1</v>
      </c>
      <c r="B32" s="26" t="s">
        <v>153</v>
      </c>
      <c r="C32" s="27" t="s">
        <v>154</v>
      </c>
      <c r="D32" s="27" t="s">
        <v>155</v>
      </c>
      <c r="E32" s="49" t="s">
        <v>156</v>
      </c>
      <c r="F32" s="81" t="s">
        <v>157</v>
      </c>
      <c r="G32" s="82" t="s">
        <v>115</v>
      </c>
      <c r="H32" s="83" t="s">
        <v>158</v>
      </c>
      <c r="I32" s="80">
        <v>3</v>
      </c>
      <c r="J32" s="30" t="s">
        <v>14</v>
      </c>
      <c r="K32" s="17" t="str">
        <f>VLOOKUP($I32&amp;$J32,Sheet1!$A$7:$B$31,2,FALSE)</f>
        <v>Moderate</v>
      </c>
      <c r="L32" s="53"/>
      <c r="M32" s="40"/>
      <c r="N32" s="40"/>
      <c r="O32" s="40"/>
      <c r="P32" s="32"/>
    </row>
    <row r="33" spans="1:16" ht="60" customHeight="1" x14ac:dyDescent="0.2">
      <c r="A33" s="33">
        <v>2</v>
      </c>
      <c r="B33" s="34"/>
      <c r="C33" s="36"/>
      <c r="D33" s="36"/>
      <c r="E33" s="37"/>
      <c r="F33" s="74"/>
      <c r="G33" s="38"/>
      <c r="H33" s="75"/>
      <c r="I33" s="70"/>
      <c r="J33" s="39"/>
      <c r="K33" s="17" t="e">
        <f>VLOOKUP($I33&amp;$J33,Sheet1!$A$7:$B$31,2,FALSE)</f>
        <v>#N/A</v>
      </c>
      <c r="L33" s="40"/>
      <c r="M33" s="40"/>
      <c r="N33" s="40"/>
      <c r="O33" s="51"/>
      <c r="P33" s="41"/>
    </row>
    <row r="34" spans="1:16" ht="60" customHeight="1" x14ac:dyDescent="0.2">
      <c r="A34" s="33">
        <v>3</v>
      </c>
      <c r="B34" s="34"/>
      <c r="C34" s="36"/>
      <c r="D34" s="36"/>
      <c r="E34" s="37"/>
      <c r="F34" s="74"/>
      <c r="G34" s="38"/>
      <c r="H34" s="75"/>
      <c r="I34" s="70"/>
      <c r="J34" s="39"/>
      <c r="K34" s="17" t="e">
        <f>VLOOKUP($I34&amp;$J34,Sheet1!$A$7:$B$31,2,FALSE)</f>
        <v>#N/A</v>
      </c>
      <c r="L34" s="40"/>
      <c r="M34" s="40"/>
      <c r="N34" s="40"/>
      <c r="O34" s="51"/>
      <c r="P34" s="41"/>
    </row>
    <row r="35" spans="1:16" ht="60" customHeight="1" x14ac:dyDescent="0.2">
      <c r="A35" s="33">
        <v>4</v>
      </c>
      <c r="B35" s="34"/>
      <c r="C35" s="36"/>
      <c r="D35" s="36"/>
      <c r="E35" s="37"/>
      <c r="F35" s="74"/>
      <c r="G35" s="38"/>
      <c r="H35" s="75"/>
      <c r="I35" s="70"/>
      <c r="J35" s="39"/>
      <c r="K35" s="17" t="e">
        <f>VLOOKUP($I35&amp;$J35,Sheet1!$A$7:$B$31,2,FALSE)</f>
        <v>#N/A</v>
      </c>
      <c r="L35" s="40"/>
      <c r="M35" s="40"/>
      <c r="N35" s="40"/>
      <c r="O35" s="51"/>
      <c r="P35" s="41"/>
    </row>
    <row r="36" spans="1:16" ht="60" customHeight="1" x14ac:dyDescent="0.2">
      <c r="A36" s="33">
        <v>5</v>
      </c>
      <c r="B36" s="34"/>
      <c r="C36" s="36"/>
      <c r="D36" s="36"/>
      <c r="E36" s="37"/>
      <c r="F36" s="74"/>
      <c r="G36" s="38"/>
      <c r="H36" s="75"/>
      <c r="I36" s="70"/>
      <c r="J36" s="39"/>
      <c r="K36" s="17" t="e">
        <f>VLOOKUP($I36&amp;$J36,Sheet1!$A$7:$B$31,2,FALSE)</f>
        <v>#N/A</v>
      </c>
      <c r="L36" s="40"/>
      <c r="M36" s="40"/>
      <c r="N36" s="40"/>
      <c r="O36" s="51"/>
      <c r="P36" s="41"/>
    </row>
    <row r="37" spans="1:16" ht="60" customHeight="1" x14ac:dyDescent="0.2">
      <c r="A37" s="33">
        <v>6</v>
      </c>
      <c r="B37" s="34"/>
      <c r="C37" s="36"/>
      <c r="D37" s="36"/>
      <c r="E37" s="37"/>
      <c r="F37" s="74"/>
      <c r="G37" s="38"/>
      <c r="H37" s="75"/>
      <c r="I37" s="70"/>
      <c r="J37" s="39"/>
      <c r="K37" s="17" t="e">
        <f>VLOOKUP($I37&amp;$J37,Sheet1!$A$7:$B$31,2,FALSE)</f>
        <v>#N/A</v>
      </c>
      <c r="L37" s="40"/>
      <c r="M37" s="40"/>
      <c r="N37" s="40"/>
      <c r="O37" s="51"/>
      <c r="P37" s="41"/>
    </row>
    <row r="38" spans="1:16" ht="60" customHeight="1" thickBot="1" x14ac:dyDescent="0.25">
      <c r="A38" s="33">
        <v>7</v>
      </c>
      <c r="B38" s="45"/>
      <c r="C38" s="46"/>
      <c r="D38" s="46"/>
      <c r="E38" s="47"/>
      <c r="F38" s="78"/>
      <c r="G38" s="48"/>
      <c r="H38" s="79"/>
      <c r="I38" s="71"/>
      <c r="J38" s="39"/>
      <c r="K38" s="17" t="e">
        <f>VLOOKUP($I38&amp;$J38,Sheet1!$A$7:$B$31,2,FALSE)</f>
        <v>#N/A</v>
      </c>
      <c r="L38" s="51"/>
      <c r="M38" s="40"/>
      <c r="N38" s="40"/>
      <c r="O38" s="51"/>
      <c r="P38" s="52"/>
    </row>
    <row r="39" spans="1:16" ht="19.5" customHeight="1" thickBot="1" x14ac:dyDescent="0.25">
      <c r="A39" s="90" t="s">
        <v>86</v>
      </c>
      <c r="B39" s="91"/>
      <c r="C39" s="91"/>
      <c r="D39" s="91"/>
      <c r="E39" s="91"/>
      <c r="F39" s="91"/>
      <c r="G39" s="91"/>
      <c r="H39" s="91"/>
      <c r="I39" s="91"/>
      <c r="J39" s="91"/>
      <c r="K39" s="91"/>
      <c r="L39" s="91"/>
      <c r="M39" s="91"/>
      <c r="N39" s="91"/>
      <c r="O39" s="91"/>
      <c r="P39" s="92"/>
    </row>
    <row r="40" spans="1:16" ht="60" customHeight="1" x14ac:dyDescent="0.2">
      <c r="A40" s="25">
        <v>1</v>
      </c>
      <c r="B40" s="26" t="s">
        <v>139</v>
      </c>
      <c r="C40" s="27" t="s">
        <v>141</v>
      </c>
      <c r="D40" s="27" t="s">
        <v>138</v>
      </c>
      <c r="E40" s="49" t="s">
        <v>137</v>
      </c>
      <c r="F40" s="86"/>
      <c r="G40" s="87"/>
      <c r="H40" s="88" t="s">
        <v>140</v>
      </c>
      <c r="I40" s="80">
        <v>2</v>
      </c>
      <c r="J40" s="30" t="s">
        <v>14</v>
      </c>
      <c r="K40" s="17" t="str">
        <f>VLOOKUP($I40&amp;$J40,Sheet1!$A$7:$B$31,2,FALSE)</f>
        <v>Low</v>
      </c>
      <c r="L40" s="53"/>
      <c r="M40" s="31"/>
      <c r="N40" s="31"/>
      <c r="O40" s="53"/>
      <c r="P40" s="32"/>
    </row>
    <row r="41" spans="1:16" ht="60" customHeight="1" x14ac:dyDescent="0.2">
      <c r="A41" s="33">
        <v>2</v>
      </c>
      <c r="B41" s="34"/>
      <c r="C41" s="36"/>
      <c r="D41" s="54"/>
      <c r="E41" s="37"/>
      <c r="F41" s="76"/>
      <c r="G41" s="43"/>
      <c r="H41" s="77"/>
      <c r="I41" s="70"/>
      <c r="J41" s="39"/>
      <c r="K41" s="17" t="e">
        <f>VLOOKUP($I41&amp;$J41,Sheet1!$A$7:$B$31,2,FALSE)</f>
        <v>#N/A</v>
      </c>
      <c r="L41" s="40"/>
      <c r="M41" s="40"/>
      <c r="N41" s="40"/>
      <c r="O41" s="51"/>
      <c r="P41" s="41"/>
    </row>
    <row r="42" spans="1:16" ht="60" customHeight="1" x14ac:dyDescent="0.2">
      <c r="A42" s="33">
        <v>3</v>
      </c>
      <c r="B42" s="34"/>
      <c r="C42" s="36"/>
      <c r="D42" s="36"/>
      <c r="E42" s="37"/>
      <c r="F42" s="74"/>
      <c r="G42" s="38"/>
      <c r="H42" s="75"/>
      <c r="I42" s="70"/>
      <c r="J42" s="39"/>
      <c r="K42" s="17" t="e">
        <f>VLOOKUP($I42&amp;$J42,Sheet1!$A$7:$B$31,2,FALSE)</f>
        <v>#N/A</v>
      </c>
      <c r="L42" s="40"/>
      <c r="M42" s="40"/>
      <c r="N42" s="40"/>
      <c r="O42" s="51"/>
      <c r="P42" s="41"/>
    </row>
    <row r="43" spans="1:16" ht="60" customHeight="1" x14ac:dyDescent="0.2">
      <c r="A43" s="33">
        <v>4</v>
      </c>
      <c r="B43" s="34"/>
      <c r="C43" s="36"/>
      <c r="D43" s="36"/>
      <c r="E43" s="37"/>
      <c r="F43" s="74"/>
      <c r="G43" s="38"/>
      <c r="H43" s="75"/>
      <c r="I43" s="70"/>
      <c r="J43" s="39"/>
      <c r="K43" s="17" t="e">
        <f>VLOOKUP($I43&amp;$J43,Sheet1!$A$7:$B$31,2,FALSE)</f>
        <v>#N/A</v>
      </c>
      <c r="L43" s="40"/>
      <c r="M43" s="40"/>
      <c r="N43" s="40"/>
      <c r="O43" s="51"/>
      <c r="P43" s="41"/>
    </row>
    <row r="44" spans="1:16" ht="60" customHeight="1" x14ac:dyDescent="0.2">
      <c r="A44" s="33">
        <v>5</v>
      </c>
      <c r="B44" s="34"/>
      <c r="C44" s="36"/>
      <c r="D44" s="36"/>
      <c r="E44" s="37"/>
      <c r="F44" s="74"/>
      <c r="G44" s="38"/>
      <c r="H44" s="75"/>
      <c r="I44" s="70"/>
      <c r="J44" s="39"/>
      <c r="K44" s="17" t="e">
        <f>VLOOKUP($I44&amp;$J44,Sheet1!$A$7:$B$31,2,FALSE)</f>
        <v>#N/A</v>
      </c>
      <c r="L44" s="40"/>
      <c r="M44" s="40"/>
      <c r="N44" s="40"/>
      <c r="O44" s="51"/>
      <c r="P44" s="41"/>
    </row>
    <row r="45" spans="1:16" ht="60" customHeight="1" x14ac:dyDescent="0.2">
      <c r="A45" s="33">
        <v>6</v>
      </c>
      <c r="B45" s="34"/>
      <c r="C45" s="36"/>
      <c r="D45" s="36"/>
      <c r="E45" s="37"/>
      <c r="F45" s="74"/>
      <c r="G45" s="38"/>
      <c r="H45" s="75"/>
      <c r="I45" s="70"/>
      <c r="J45" s="39"/>
      <c r="K45" s="17" t="e">
        <f>VLOOKUP($I45&amp;$J45,Sheet1!$A$7:$B$31,2,FALSE)</f>
        <v>#N/A</v>
      </c>
      <c r="L45" s="40"/>
      <c r="M45" s="40"/>
      <c r="N45" s="40"/>
      <c r="O45" s="51"/>
      <c r="P45" s="41"/>
    </row>
    <row r="46" spans="1:16" ht="60" customHeight="1" thickBot="1" x14ac:dyDescent="0.25">
      <c r="A46" s="55">
        <v>7</v>
      </c>
      <c r="B46" s="45"/>
      <c r="C46" s="46"/>
      <c r="D46" s="46"/>
      <c r="E46" s="47"/>
      <c r="F46" s="78"/>
      <c r="G46" s="48"/>
      <c r="H46" s="79"/>
      <c r="I46" s="71"/>
      <c r="J46" s="39"/>
      <c r="K46" s="17" t="e">
        <f>VLOOKUP($I46&amp;$J46,Sheet1!$A$7:$B$31,2,FALSE)</f>
        <v>#N/A</v>
      </c>
      <c r="L46" s="51"/>
      <c r="M46" s="40"/>
      <c r="N46" s="40"/>
      <c r="O46" s="51"/>
      <c r="P46" s="52"/>
    </row>
    <row r="47" spans="1:16" ht="19.5" customHeight="1" thickBot="1" x14ac:dyDescent="0.25">
      <c r="A47" s="90" t="s">
        <v>101</v>
      </c>
      <c r="B47" s="91"/>
      <c r="C47" s="91"/>
      <c r="D47" s="91"/>
      <c r="E47" s="91"/>
      <c r="F47" s="91"/>
      <c r="G47" s="91"/>
      <c r="H47" s="91"/>
      <c r="I47" s="91"/>
      <c r="J47" s="91"/>
      <c r="K47" s="91"/>
      <c r="L47" s="91"/>
      <c r="M47" s="91"/>
      <c r="N47" s="91"/>
      <c r="O47" s="91"/>
      <c r="P47" s="92"/>
    </row>
    <row r="48" spans="1:16" ht="60" customHeight="1" x14ac:dyDescent="0.2">
      <c r="A48" s="25">
        <v>1</v>
      </c>
      <c r="B48" s="26" t="s">
        <v>159</v>
      </c>
      <c r="C48" s="27" t="s">
        <v>160</v>
      </c>
      <c r="D48" s="27" t="s">
        <v>161</v>
      </c>
      <c r="E48" s="49" t="s">
        <v>162</v>
      </c>
      <c r="F48" s="72" t="s">
        <v>123</v>
      </c>
      <c r="G48" s="56" t="s">
        <v>163</v>
      </c>
      <c r="H48" s="73"/>
      <c r="I48" s="80">
        <v>3</v>
      </c>
      <c r="J48" s="30" t="s">
        <v>14</v>
      </c>
      <c r="K48" s="17" t="str">
        <f>VLOOKUP($I48&amp;$J48,Sheet1!$A$7:$B$31,2,FALSE)</f>
        <v>Moderate</v>
      </c>
      <c r="L48" s="53"/>
      <c r="M48" s="31"/>
      <c r="N48" s="31"/>
      <c r="O48" s="53"/>
      <c r="P48" s="32"/>
    </row>
    <row r="49" spans="1:16" ht="60" customHeight="1" x14ac:dyDescent="0.2">
      <c r="A49" s="33">
        <v>2</v>
      </c>
      <c r="B49" s="34" t="s">
        <v>164</v>
      </c>
      <c r="C49" s="36" t="s">
        <v>165</v>
      </c>
      <c r="D49" s="36" t="s">
        <v>166</v>
      </c>
      <c r="E49" s="37" t="s">
        <v>167</v>
      </c>
      <c r="F49" s="74" t="s">
        <v>168</v>
      </c>
      <c r="G49" s="38" t="s">
        <v>163</v>
      </c>
      <c r="H49" s="75"/>
      <c r="I49" s="70">
        <v>3</v>
      </c>
      <c r="J49" s="39" t="s">
        <v>12</v>
      </c>
      <c r="K49" s="17" t="str">
        <f>VLOOKUP($I49&amp;$J49,Sheet1!$A$7:$B$31,2,FALSE)</f>
        <v>Low</v>
      </c>
      <c r="L49" s="40"/>
      <c r="M49" s="40"/>
      <c r="N49" s="40"/>
      <c r="O49" s="51"/>
      <c r="P49" s="41"/>
    </row>
    <row r="50" spans="1:16" ht="60" customHeight="1" x14ac:dyDescent="0.2">
      <c r="A50" s="33">
        <v>3</v>
      </c>
      <c r="B50" s="34"/>
      <c r="C50" s="36"/>
      <c r="D50" s="36"/>
      <c r="E50" s="37"/>
      <c r="F50" s="76"/>
      <c r="G50" s="43"/>
      <c r="H50" s="77"/>
      <c r="I50" s="70"/>
      <c r="J50" s="39"/>
      <c r="K50" s="17" t="e">
        <f>VLOOKUP($I50&amp;$J50,Sheet1!$A$7:$B$31,2,FALSE)</f>
        <v>#N/A</v>
      </c>
      <c r="L50" s="40"/>
      <c r="M50" s="40"/>
      <c r="N50" s="40"/>
      <c r="O50" s="51"/>
      <c r="P50" s="41"/>
    </row>
    <row r="51" spans="1:16" ht="60" customHeight="1" x14ac:dyDescent="0.2">
      <c r="A51" s="33">
        <v>4</v>
      </c>
      <c r="B51" s="34"/>
      <c r="C51" s="36"/>
      <c r="D51" s="36"/>
      <c r="E51" s="37"/>
      <c r="F51" s="74"/>
      <c r="G51" s="38"/>
      <c r="H51" s="75"/>
      <c r="I51" s="70"/>
      <c r="J51" s="39"/>
      <c r="K51" s="17" t="e">
        <f>VLOOKUP($I51&amp;$J51,Sheet1!$A$7:$B$31,2,FALSE)</f>
        <v>#N/A</v>
      </c>
      <c r="L51" s="40"/>
      <c r="M51" s="40"/>
      <c r="N51" s="40"/>
      <c r="O51" s="51"/>
      <c r="P51" s="41"/>
    </row>
    <row r="52" spans="1:16" ht="60" customHeight="1" x14ac:dyDescent="0.2">
      <c r="A52" s="33">
        <v>5</v>
      </c>
      <c r="B52" s="34"/>
      <c r="C52" s="36"/>
      <c r="D52" s="36"/>
      <c r="E52" s="37"/>
      <c r="F52" s="74"/>
      <c r="G52" s="38"/>
      <c r="H52" s="75"/>
      <c r="I52" s="70"/>
      <c r="J52" s="39"/>
      <c r="K52" s="17" t="e">
        <f>VLOOKUP($I52&amp;$J52,Sheet1!$A$7:$B$31,2,FALSE)</f>
        <v>#N/A</v>
      </c>
      <c r="L52" s="40"/>
      <c r="M52" s="40"/>
      <c r="N52" s="40"/>
      <c r="O52" s="51"/>
      <c r="P52" s="41"/>
    </row>
    <row r="53" spans="1:16" ht="60" customHeight="1" x14ac:dyDescent="0.2">
      <c r="A53" s="33">
        <v>6</v>
      </c>
      <c r="B53" s="34"/>
      <c r="C53" s="36"/>
      <c r="D53" s="36"/>
      <c r="E53" s="37"/>
      <c r="F53" s="74"/>
      <c r="G53" s="38"/>
      <c r="H53" s="75"/>
      <c r="I53" s="70"/>
      <c r="J53" s="39"/>
      <c r="K53" s="17" t="e">
        <f>VLOOKUP($I53&amp;$J53,Sheet1!$A$7:$B$31,2,FALSE)</f>
        <v>#N/A</v>
      </c>
      <c r="L53" s="40"/>
      <c r="M53" s="40"/>
      <c r="N53" s="40"/>
      <c r="O53" s="51"/>
      <c r="P53" s="41"/>
    </row>
    <row r="54" spans="1:16" ht="60" customHeight="1" thickBot="1" x14ac:dyDescent="0.25">
      <c r="A54" s="33">
        <v>7</v>
      </c>
      <c r="B54" s="45"/>
      <c r="C54" s="46"/>
      <c r="D54" s="46"/>
      <c r="E54" s="47"/>
      <c r="F54" s="78"/>
      <c r="G54" s="48"/>
      <c r="H54" s="79"/>
      <c r="I54" s="71"/>
      <c r="J54" s="39"/>
      <c r="K54" s="17" t="e">
        <f>VLOOKUP($I54&amp;$J54,Sheet1!$A$7:$B$31,2,FALSE)</f>
        <v>#N/A</v>
      </c>
      <c r="L54" s="51"/>
      <c r="M54" s="40"/>
      <c r="N54" s="40"/>
      <c r="O54" s="51"/>
      <c r="P54" s="52"/>
    </row>
    <row r="55" spans="1:16" ht="19.5" customHeight="1" thickBot="1" x14ac:dyDescent="0.25">
      <c r="A55" s="90" t="s">
        <v>87</v>
      </c>
      <c r="B55" s="91"/>
      <c r="C55" s="91"/>
      <c r="D55" s="91"/>
      <c r="E55" s="91"/>
      <c r="F55" s="91"/>
      <c r="G55" s="91"/>
      <c r="H55" s="91"/>
      <c r="I55" s="91"/>
      <c r="J55" s="91"/>
      <c r="K55" s="91"/>
      <c r="L55" s="91"/>
      <c r="M55" s="91"/>
      <c r="N55" s="91"/>
      <c r="O55" s="91"/>
      <c r="P55" s="92"/>
    </row>
    <row r="56" spans="1:16" ht="60" customHeight="1" x14ac:dyDescent="0.2">
      <c r="A56" s="25">
        <v>1</v>
      </c>
      <c r="B56" s="26" t="s">
        <v>169</v>
      </c>
      <c r="C56" s="27" t="s">
        <v>170</v>
      </c>
      <c r="D56" s="28" t="s">
        <v>171</v>
      </c>
      <c r="E56" s="49" t="s">
        <v>172</v>
      </c>
      <c r="F56" s="86" t="s">
        <v>123</v>
      </c>
      <c r="G56" s="87" t="s">
        <v>173</v>
      </c>
      <c r="H56" s="88" t="s">
        <v>174</v>
      </c>
      <c r="I56" s="80">
        <v>5</v>
      </c>
      <c r="J56" s="30" t="s">
        <v>12</v>
      </c>
      <c r="K56" s="17" t="str">
        <f>VLOOKUP($I56&amp;$J56,Sheet1!$A$7:$B$31,2,FALSE)</f>
        <v>Moderate</v>
      </c>
      <c r="L56" s="53"/>
      <c r="M56" s="31"/>
      <c r="N56" s="31"/>
      <c r="O56" s="53"/>
      <c r="P56" s="32"/>
    </row>
    <row r="57" spans="1:16" ht="60" customHeight="1" x14ac:dyDescent="0.2">
      <c r="A57" s="33">
        <v>2</v>
      </c>
      <c r="B57" s="34" t="s">
        <v>175</v>
      </c>
      <c r="C57" s="36" t="s">
        <v>176</v>
      </c>
      <c r="D57" s="36" t="s">
        <v>177</v>
      </c>
      <c r="E57" s="37" t="s">
        <v>178</v>
      </c>
      <c r="F57" s="76" t="s">
        <v>179</v>
      </c>
      <c r="G57" s="43" t="s">
        <v>180</v>
      </c>
      <c r="H57" s="77" t="s">
        <v>181</v>
      </c>
      <c r="I57" s="70">
        <v>4</v>
      </c>
      <c r="J57" s="39" t="s">
        <v>12</v>
      </c>
      <c r="K57" s="17" t="str">
        <f>VLOOKUP($I57&amp;$J57,Sheet1!$A$7:$B$31,2,FALSE)</f>
        <v>Low</v>
      </c>
      <c r="L57" s="40"/>
      <c r="M57" s="40"/>
      <c r="N57" s="40"/>
      <c r="O57" s="51"/>
      <c r="P57" s="41"/>
    </row>
    <row r="58" spans="1:16" ht="60" customHeight="1" x14ac:dyDescent="0.2">
      <c r="A58" s="33">
        <v>3</v>
      </c>
      <c r="B58" s="34"/>
      <c r="C58" s="36"/>
      <c r="D58" s="57"/>
      <c r="E58" s="37"/>
      <c r="F58" s="76"/>
      <c r="G58" s="43"/>
      <c r="H58" s="77"/>
      <c r="I58" s="70"/>
      <c r="J58" s="39"/>
      <c r="K58" s="17" t="e">
        <f>VLOOKUP($I58&amp;$J58,Sheet1!$A$7:$B$31,2,FALSE)</f>
        <v>#N/A</v>
      </c>
      <c r="L58" s="40"/>
      <c r="M58" s="40"/>
      <c r="N58" s="40"/>
      <c r="O58" s="51"/>
      <c r="P58" s="41"/>
    </row>
    <row r="59" spans="1:16" ht="60" customHeight="1" x14ac:dyDescent="0.2">
      <c r="A59" s="33">
        <v>4</v>
      </c>
      <c r="B59" s="34"/>
      <c r="C59" s="36"/>
      <c r="D59" s="36"/>
      <c r="E59" s="37"/>
      <c r="F59" s="76"/>
      <c r="G59" s="43"/>
      <c r="H59" s="77"/>
      <c r="I59" s="70"/>
      <c r="J59" s="39"/>
      <c r="K59" s="17" t="e">
        <f>VLOOKUP($I59&amp;$J59,Sheet1!$A$7:$B$31,2,FALSE)</f>
        <v>#N/A</v>
      </c>
      <c r="L59" s="40"/>
      <c r="M59" s="40"/>
      <c r="N59" s="40"/>
      <c r="O59" s="40"/>
      <c r="P59" s="41"/>
    </row>
    <row r="60" spans="1:16" ht="60" customHeight="1" x14ac:dyDescent="0.2">
      <c r="A60" s="33">
        <v>5</v>
      </c>
      <c r="B60" s="34"/>
      <c r="C60" s="36"/>
      <c r="D60" s="36"/>
      <c r="E60" s="37"/>
      <c r="F60" s="76"/>
      <c r="G60" s="43"/>
      <c r="H60" s="77"/>
      <c r="I60" s="70"/>
      <c r="J60" s="39"/>
      <c r="K60" s="17" t="e">
        <f>VLOOKUP($I60&amp;$J60,Sheet1!$A$7:$B$31,2,FALSE)</f>
        <v>#N/A</v>
      </c>
      <c r="L60" s="40"/>
      <c r="M60" s="40"/>
      <c r="N60" s="40"/>
      <c r="O60" s="51"/>
      <c r="P60" s="41"/>
    </row>
    <row r="61" spans="1:16" ht="60" customHeight="1" x14ac:dyDescent="0.2">
      <c r="A61" s="33">
        <v>6</v>
      </c>
      <c r="B61" s="34"/>
      <c r="C61" s="36"/>
      <c r="D61" s="36"/>
      <c r="E61" s="37"/>
      <c r="F61" s="74"/>
      <c r="G61" s="38"/>
      <c r="H61" s="75"/>
      <c r="I61" s="70"/>
      <c r="J61" s="39"/>
      <c r="K61" s="17" t="e">
        <f>VLOOKUP($I61&amp;$J61,Sheet1!$A$7:$B$31,2,FALSE)</f>
        <v>#N/A</v>
      </c>
      <c r="L61" s="40"/>
      <c r="M61" s="40"/>
      <c r="N61" s="40"/>
      <c r="O61" s="51"/>
      <c r="P61" s="41"/>
    </row>
    <row r="62" spans="1:16" ht="60" customHeight="1" thickBot="1" x14ac:dyDescent="0.25">
      <c r="A62" s="33">
        <v>7</v>
      </c>
      <c r="B62" s="45"/>
      <c r="C62" s="46"/>
      <c r="D62" s="46"/>
      <c r="E62" s="47"/>
      <c r="F62" s="78"/>
      <c r="G62" s="48"/>
      <c r="H62" s="79"/>
      <c r="I62" s="71"/>
      <c r="J62" s="39"/>
      <c r="K62" s="17" t="e">
        <f>VLOOKUP($I62&amp;$J62,Sheet1!$A$7:$B$31,2,FALSE)</f>
        <v>#N/A</v>
      </c>
      <c r="L62" s="51"/>
      <c r="M62" s="40"/>
      <c r="N62" s="40"/>
      <c r="O62" s="51"/>
      <c r="P62" s="52"/>
    </row>
    <row r="63" spans="1:16" ht="19.5" customHeight="1" thickBot="1" x14ac:dyDescent="0.25">
      <c r="A63" s="90" t="s">
        <v>88</v>
      </c>
      <c r="B63" s="91"/>
      <c r="C63" s="91"/>
      <c r="D63" s="91"/>
      <c r="E63" s="91"/>
      <c r="F63" s="91"/>
      <c r="G63" s="91"/>
      <c r="H63" s="91"/>
      <c r="I63" s="91"/>
      <c r="J63" s="91"/>
      <c r="K63" s="91"/>
      <c r="L63" s="91"/>
      <c r="M63" s="91"/>
      <c r="N63" s="91"/>
      <c r="O63" s="91"/>
      <c r="P63" s="92"/>
    </row>
    <row r="64" spans="1:16" ht="60" customHeight="1" x14ac:dyDescent="0.2">
      <c r="A64" s="25">
        <v>1</v>
      </c>
      <c r="B64" s="26" t="s">
        <v>182</v>
      </c>
      <c r="C64" s="27" t="s">
        <v>187</v>
      </c>
      <c r="D64" s="27" t="s">
        <v>183</v>
      </c>
      <c r="E64" s="58" t="s">
        <v>184</v>
      </c>
      <c r="F64" s="86" t="s">
        <v>185</v>
      </c>
      <c r="G64" s="87" t="s">
        <v>186</v>
      </c>
      <c r="H64" s="88"/>
      <c r="I64" s="80"/>
      <c r="J64" s="30"/>
      <c r="K64" s="17" t="e">
        <f>VLOOKUP($I64&amp;$J64,Sheet1!$A$7:$B$31,2,FALSE)</f>
        <v>#N/A</v>
      </c>
      <c r="L64" s="53"/>
      <c r="M64" s="31"/>
      <c r="N64" s="31"/>
      <c r="O64" s="53"/>
      <c r="P64" s="32"/>
    </row>
    <row r="65" spans="1:16" ht="81" customHeight="1" x14ac:dyDescent="0.2">
      <c r="A65" s="33">
        <v>2</v>
      </c>
      <c r="B65" s="34" t="s">
        <v>188</v>
      </c>
      <c r="C65" s="36" t="s">
        <v>189</v>
      </c>
      <c r="D65" s="36" t="s">
        <v>190</v>
      </c>
      <c r="E65" s="59" t="s">
        <v>188</v>
      </c>
      <c r="F65" s="76" t="s">
        <v>191</v>
      </c>
      <c r="G65" s="43"/>
      <c r="H65" s="77"/>
      <c r="I65" s="70"/>
      <c r="J65" s="39"/>
      <c r="K65" s="17" t="e">
        <f>VLOOKUP($I65&amp;$J65,Sheet1!$A$7:$B$31,2,FALSE)</f>
        <v>#N/A</v>
      </c>
      <c r="L65" s="40"/>
      <c r="M65" s="40"/>
      <c r="N65" s="40"/>
      <c r="O65" s="51"/>
      <c r="P65" s="41"/>
    </row>
    <row r="66" spans="1:16" ht="60" customHeight="1" x14ac:dyDescent="0.2">
      <c r="A66" s="33">
        <v>3</v>
      </c>
      <c r="B66" s="34"/>
      <c r="C66" s="36"/>
      <c r="D66" s="36"/>
      <c r="E66" s="37"/>
      <c r="F66" s="74"/>
      <c r="G66" s="38"/>
      <c r="H66" s="75"/>
      <c r="I66" s="70"/>
      <c r="J66" s="39"/>
      <c r="K66" s="17" t="e">
        <f>VLOOKUP($I66&amp;$J66,Sheet1!$A$7:$B$31,2,FALSE)</f>
        <v>#N/A</v>
      </c>
      <c r="L66" s="40"/>
      <c r="M66" s="40"/>
      <c r="N66" s="40"/>
      <c r="O66" s="51"/>
      <c r="P66" s="41"/>
    </row>
    <row r="67" spans="1:16" ht="60" customHeight="1" x14ac:dyDescent="0.2">
      <c r="A67" s="33">
        <v>4</v>
      </c>
      <c r="B67" s="34"/>
      <c r="C67" s="36"/>
      <c r="D67" s="36"/>
      <c r="E67" s="37"/>
      <c r="F67" s="74"/>
      <c r="G67" s="38"/>
      <c r="H67" s="75"/>
      <c r="I67" s="70"/>
      <c r="J67" s="39"/>
      <c r="K67" s="17" t="e">
        <f>VLOOKUP($I67&amp;$J67,Sheet1!$A$7:$B$31,2,FALSE)</f>
        <v>#N/A</v>
      </c>
      <c r="L67" s="40"/>
      <c r="M67" s="40"/>
      <c r="N67" s="40"/>
      <c r="O67" s="51"/>
      <c r="P67" s="41"/>
    </row>
    <row r="68" spans="1:16" ht="60" customHeight="1" x14ac:dyDescent="0.2">
      <c r="A68" s="33">
        <v>5</v>
      </c>
      <c r="B68" s="34"/>
      <c r="C68" s="36"/>
      <c r="D68" s="36"/>
      <c r="E68" s="37"/>
      <c r="F68" s="74"/>
      <c r="G68" s="38"/>
      <c r="H68" s="75"/>
      <c r="I68" s="70"/>
      <c r="J68" s="39"/>
      <c r="K68" s="17" t="e">
        <f>VLOOKUP($I68&amp;$J68,Sheet1!$A$7:$B$31,2,FALSE)</f>
        <v>#N/A</v>
      </c>
      <c r="L68" s="40"/>
      <c r="M68" s="40"/>
      <c r="N68" s="40"/>
      <c r="O68" s="51"/>
      <c r="P68" s="41"/>
    </row>
    <row r="69" spans="1:16" ht="60" customHeight="1" x14ac:dyDescent="0.2">
      <c r="A69" s="33">
        <v>6</v>
      </c>
      <c r="B69" s="34"/>
      <c r="C69" s="36"/>
      <c r="D69" s="36"/>
      <c r="E69" s="37"/>
      <c r="F69" s="74"/>
      <c r="G69" s="38"/>
      <c r="H69" s="75"/>
      <c r="I69" s="70"/>
      <c r="J69" s="39"/>
      <c r="K69" s="17" t="e">
        <f>VLOOKUP($I69&amp;$J69,Sheet1!$A$7:$B$31,2,FALSE)</f>
        <v>#N/A</v>
      </c>
      <c r="L69" s="40"/>
      <c r="M69" s="40"/>
      <c r="N69" s="40"/>
      <c r="O69" s="51"/>
      <c r="P69" s="41"/>
    </row>
    <row r="70" spans="1:16" ht="60" customHeight="1" thickBot="1" x14ac:dyDescent="0.25">
      <c r="A70" s="33">
        <v>7</v>
      </c>
      <c r="B70" s="45"/>
      <c r="C70" s="46"/>
      <c r="D70" s="46"/>
      <c r="E70" s="47"/>
      <c r="F70" s="78"/>
      <c r="G70" s="48"/>
      <c r="H70" s="79"/>
      <c r="I70" s="71"/>
      <c r="J70" s="39"/>
      <c r="K70" s="17" t="e">
        <f>VLOOKUP($I70&amp;$J70,Sheet1!$A$7:$B$31,2,FALSE)</f>
        <v>#N/A</v>
      </c>
      <c r="L70" s="51"/>
      <c r="M70" s="40"/>
      <c r="N70" s="40"/>
      <c r="O70" s="51"/>
      <c r="P70" s="52"/>
    </row>
    <row r="71" spans="1:16" ht="19.5" customHeight="1" thickBot="1" x14ac:dyDescent="0.25">
      <c r="A71" s="90" t="s">
        <v>79</v>
      </c>
      <c r="B71" s="91"/>
      <c r="C71" s="91"/>
      <c r="D71" s="91"/>
      <c r="E71" s="91"/>
      <c r="F71" s="91"/>
      <c r="G71" s="91"/>
      <c r="H71" s="91"/>
      <c r="I71" s="91"/>
      <c r="J71" s="91"/>
      <c r="K71" s="91"/>
      <c r="L71" s="91"/>
      <c r="M71" s="91"/>
      <c r="N71" s="91"/>
      <c r="O71" s="91"/>
      <c r="P71" s="92"/>
    </row>
    <row r="72" spans="1:16" ht="60" customHeight="1" x14ac:dyDescent="0.2">
      <c r="A72" s="25">
        <v>1</v>
      </c>
      <c r="B72" s="26"/>
      <c r="C72" s="27"/>
      <c r="D72" s="27"/>
      <c r="E72" s="37"/>
      <c r="F72" s="86"/>
      <c r="G72" s="87"/>
      <c r="H72" s="88"/>
      <c r="I72" s="80"/>
      <c r="J72" s="30"/>
      <c r="K72" s="17" t="e">
        <f>VLOOKUP($I72&amp;$J72,Sheet1!$A$7:$B$31,2,FALSE)</f>
        <v>#N/A</v>
      </c>
      <c r="L72" s="31"/>
      <c r="M72" s="31"/>
      <c r="N72" s="31"/>
      <c r="O72" s="53"/>
      <c r="P72" s="32"/>
    </row>
    <row r="73" spans="1:16" ht="60" customHeight="1" x14ac:dyDescent="0.2">
      <c r="A73" s="33">
        <v>2</v>
      </c>
      <c r="B73" s="34"/>
      <c r="C73" s="36"/>
      <c r="D73" s="36"/>
      <c r="E73" s="37"/>
      <c r="F73" s="76"/>
      <c r="G73" s="43"/>
      <c r="H73" s="77"/>
      <c r="I73" s="70"/>
      <c r="J73" s="39"/>
      <c r="K73" s="17" t="e">
        <f>VLOOKUP($I73&amp;$J73,Sheet1!$A$7:$B$31,2,FALSE)</f>
        <v>#N/A</v>
      </c>
      <c r="L73" s="40"/>
      <c r="M73" s="40"/>
      <c r="N73" s="40"/>
      <c r="O73" s="51"/>
      <c r="P73" s="41"/>
    </row>
    <row r="74" spans="1:16" ht="60" customHeight="1" x14ac:dyDescent="0.2">
      <c r="A74" s="33">
        <v>3</v>
      </c>
      <c r="B74" s="34"/>
      <c r="C74" s="36"/>
      <c r="D74" s="36"/>
      <c r="E74" s="37"/>
      <c r="F74" s="74"/>
      <c r="G74" s="38"/>
      <c r="H74" s="75"/>
      <c r="I74" s="70"/>
      <c r="J74" s="39"/>
      <c r="K74" s="17" t="e">
        <f>VLOOKUP($I74&amp;$J74,Sheet1!$A$7:$B$31,2,FALSE)</f>
        <v>#N/A</v>
      </c>
      <c r="L74" s="40"/>
      <c r="M74" s="40"/>
      <c r="N74" s="40"/>
      <c r="O74" s="51"/>
      <c r="P74" s="41"/>
    </row>
    <row r="75" spans="1:16" ht="60" customHeight="1" x14ac:dyDescent="0.2">
      <c r="A75" s="33">
        <v>4</v>
      </c>
      <c r="B75" s="34"/>
      <c r="C75" s="36"/>
      <c r="D75" s="36"/>
      <c r="E75" s="37"/>
      <c r="F75" s="74"/>
      <c r="G75" s="38"/>
      <c r="H75" s="75"/>
      <c r="I75" s="70"/>
      <c r="J75" s="39"/>
      <c r="K75" s="17" t="e">
        <f>VLOOKUP($I75&amp;$J75,Sheet1!$A$7:$B$31,2,FALSE)</f>
        <v>#N/A</v>
      </c>
      <c r="L75" s="40"/>
      <c r="M75" s="40"/>
      <c r="N75" s="40"/>
      <c r="O75" s="51"/>
      <c r="P75" s="41"/>
    </row>
    <row r="76" spans="1:16" ht="60" customHeight="1" x14ac:dyDescent="0.2">
      <c r="A76" s="33">
        <v>5</v>
      </c>
      <c r="F76" s="74"/>
      <c r="G76" s="38"/>
      <c r="H76" s="75"/>
      <c r="I76" s="70"/>
      <c r="J76" s="39"/>
      <c r="K76" s="17" t="e">
        <f>VLOOKUP($I76&amp;$J76,Sheet1!$A$7:$B$31,2,FALSE)</f>
        <v>#N/A</v>
      </c>
      <c r="L76" s="40"/>
      <c r="M76" s="40"/>
      <c r="N76" s="40"/>
      <c r="O76" s="51"/>
      <c r="P76" s="41"/>
    </row>
    <row r="77" spans="1:16" ht="60" customHeight="1" x14ac:dyDescent="0.2">
      <c r="A77" s="33">
        <v>6</v>
      </c>
      <c r="B77" s="34"/>
      <c r="C77" s="36"/>
      <c r="D77" s="36"/>
      <c r="E77" s="37"/>
      <c r="F77" s="74"/>
      <c r="G77" s="38"/>
      <c r="H77" s="75"/>
      <c r="I77" s="70"/>
      <c r="J77" s="39"/>
      <c r="K77" s="17" t="e">
        <f>VLOOKUP($I77&amp;$J77,Sheet1!$A$7:$B$31,2,FALSE)</f>
        <v>#N/A</v>
      </c>
      <c r="L77" s="40"/>
      <c r="M77" s="40"/>
      <c r="N77" s="40"/>
      <c r="O77" s="51"/>
      <c r="P77" s="41"/>
    </row>
    <row r="78" spans="1:16" ht="60" customHeight="1" x14ac:dyDescent="0.2">
      <c r="A78" s="33">
        <v>7</v>
      </c>
      <c r="B78" s="34"/>
      <c r="C78" s="36"/>
      <c r="D78" s="36"/>
      <c r="E78" s="37"/>
      <c r="F78" s="74"/>
      <c r="G78" s="38"/>
      <c r="H78" s="75"/>
      <c r="I78" s="70"/>
      <c r="J78" s="39"/>
      <c r="K78" s="17" t="e">
        <f>VLOOKUP($I78&amp;$J78,Sheet1!$A$7:$B$31,2,FALSE)</f>
        <v>#N/A</v>
      </c>
      <c r="L78" s="51"/>
      <c r="M78" s="40"/>
      <c r="N78" s="40"/>
      <c r="O78" s="51"/>
      <c r="P78" s="52"/>
    </row>
    <row r="79" spans="1:16" ht="60" customHeight="1" x14ac:dyDescent="0.2">
      <c r="A79" s="33">
        <v>8</v>
      </c>
      <c r="B79" s="34"/>
      <c r="C79" s="36"/>
      <c r="D79" s="36"/>
      <c r="E79" s="37"/>
      <c r="F79" s="74"/>
      <c r="G79" s="38"/>
      <c r="H79" s="75"/>
      <c r="I79" s="70"/>
      <c r="J79" s="30"/>
      <c r="K79" s="17" t="e">
        <f>VLOOKUP($I79&amp;$J79,Sheet1!$A$7:$B$31,2,FALSE)</f>
        <v>#N/A</v>
      </c>
      <c r="L79" s="51"/>
      <c r="M79" s="40"/>
      <c r="N79" s="40"/>
      <c r="O79" s="51"/>
      <c r="P79" s="41"/>
    </row>
    <row r="80" spans="1:16" ht="60" customHeight="1" x14ac:dyDescent="0.2">
      <c r="A80" s="33">
        <v>9</v>
      </c>
      <c r="B80" s="34"/>
      <c r="C80" s="36"/>
      <c r="D80" s="36"/>
      <c r="E80" s="37"/>
      <c r="F80" s="74"/>
      <c r="G80" s="38"/>
      <c r="H80" s="75"/>
      <c r="I80" s="70"/>
      <c r="J80" s="39"/>
      <c r="K80" s="17" t="e">
        <f>VLOOKUP($I80&amp;$J80,Sheet1!$A$7:$B$31,2,FALSE)</f>
        <v>#N/A</v>
      </c>
      <c r="L80" s="40"/>
      <c r="M80" s="40"/>
      <c r="N80" s="40"/>
      <c r="O80" s="51"/>
      <c r="P80" s="41"/>
    </row>
    <row r="81" spans="1:16" ht="60" customHeight="1" x14ac:dyDescent="0.2">
      <c r="A81" s="33">
        <v>10</v>
      </c>
      <c r="B81" s="34"/>
      <c r="C81" s="36"/>
      <c r="D81" s="36"/>
      <c r="E81" s="37"/>
      <c r="F81" s="74"/>
      <c r="G81" s="38"/>
      <c r="H81" s="75"/>
      <c r="I81" s="70"/>
      <c r="J81" s="39"/>
      <c r="K81" s="17" t="e">
        <f>VLOOKUP($I81&amp;$J81,Sheet1!$A$7:$B$31,2,FALSE)</f>
        <v>#N/A</v>
      </c>
      <c r="L81" s="40"/>
      <c r="M81" s="40"/>
      <c r="N81" s="40"/>
      <c r="O81" s="51"/>
      <c r="P81" s="41"/>
    </row>
    <row r="82" spans="1:16" ht="60" customHeight="1" x14ac:dyDescent="0.2">
      <c r="A82" s="33">
        <v>11</v>
      </c>
      <c r="B82" s="34"/>
      <c r="C82" s="36"/>
      <c r="D82" s="36"/>
      <c r="E82" s="37"/>
      <c r="F82" s="74"/>
      <c r="G82" s="38"/>
      <c r="H82" s="75"/>
      <c r="I82" s="70"/>
      <c r="J82" s="39"/>
      <c r="K82" s="17" t="e">
        <f>VLOOKUP($I82&amp;$J82,Sheet1!$A$7:$B$31,2,FALSE)</f>
        <v>#N/A</v>
      </c>
      <c r="L82" s="40"/>
      <c r="M82" s="40"/>
      <c r="N82" s="40"/>
      <c r="O82" s="51"/>
      <c r="P82" s="41"/>
    </row>
    <row r="83" spans="1:16" ht="60" customHeight="1" x14ac:dyDescent="0.2">
      <c r="A83" s="33">
        <v>12</v>
      </c>
      <c r="B83" s="34"/>
      <c r="C83" s="36"/>
      <c r="D83" s="36"/>
      <c r="E83" s="37"/>
      <c r="F83" s="74"/>
      <c r="G83" s="38"/>
      <c r="H83" s="75"/>
      <c r="I83" s="70"/>
      <c r="J83" s="39"/>
      <c r="K83" s="17" t="e">
        <f>VLOOKUP($I83&amp;$J83,Sheet1!$A$7:$B$31,2,FALSE)</f>
        <v>#N/A</v>
      </c>
      <c r="L83" s="40"/>
      <c r="M83" s="40"/>
      <c r="N83" s="40"/>
      <c r="O83" s="51"/>
      <c r="P83" s="41"/>
    </row>
    <row r="84" spans="1:16" ht="60" customHeight="1" x14ac:dyDescent="0.2">
      <c r="A84" s="33">
        <v>13</v>
      </c>
      <c r="B84" s="34"/>
      <c r="C84" s="36"/>
      <c r="D84" s="36"/>
      <c r="E84" s="37"/>
      <c r="F84" s="74"/>
      <c r="G84" s="38"/>
      <c r="H84" s="75"/>
      <c r="I84" s="70"/>
      <c r="J84" s="39"/>
      <c r="K84" s="17" t="e">
        <f>VLOOKUP($I84&amp;$J84,Sheet1!$A$7:$B$31,2,FALSE)</f>
        <v>#N/A</v>
      </c>
      <c r="L84" s="40"/>
      <c r="M84" s="40"/>
      <c r="N84" s="40"/>
      <c r="O84" s="51"/>
      <c r="P84" s="41"/>
    </row>
    <row r="85" spans="1:16" ht="60" customHeight="1" thickBot="1" x14ac:dyDescent="0.25">
      <c r="A85" s="33">
        <v>14</v>
      </c>
      <c r="B85" s="45"/>
      <c r="C85" s="46"/>
      <c r="D85" s="46"/>
      <c r="E85" s="47"/>
      <c r="F85" s="78"/>
      <c r="G85" s="48"/>
      <c r="H85" s="79"/>
      <c r="I85" s="71"/>
      <c r="J85" s="39"/>
      <c r="K85" s="17" t="e">
        <f>VLOOKUP($I85&amp;$J85,Sheet1!$A$7:$B$31,2,FALSE)</f>
        <v>#N/A</v>
      </c>
      <c r="L85" s="51"/>
      <c r="M85" s="40"/>
      <c r="N85" s="40"/>
      <c r="O85" s="51"/>
      <c r="P85" s="52"/>
    </row>
  </sheetData>
  <sheetProtection algorithmName="SHA-512" hashValue="OrfXZnWt6w0niBCmH7shF/9ICuTCri4jBKyztKeu0UPoV1PR64HjTNvQv8u2eZeApXlFJO8LjIrjCAz2BJhnwA==" saltValue="x0Nj6nsGM7wbjV0nOUH1Cw==" spinCount="100000" sheet="1" objects="1" scenarios="1" insertRows="0" deleteRows="0"/>
  <mergeCells count="26">
    <mergeCell ref="H5:H6"/>
    <mergeCell ref="F5:G5"/>
    <mergeCell ref="A1:C1"/>
    <mergeCell ref="I2:L2"/>
    <mergeCell ref="I3:L3"/>
    <mergeCell ref="D2:F2"/>
    <mergeCell ref="D3:F3"/>
    <mergeCell ref="A2:C2"/>
    <mergeCell ref="A3:C3"/>
    <mergeCell ref="C5:D5"/>
    <mergeCell ref="A63:P63"/>
    <mergeCell ref="A71:P71"/>
    <mergeCell ref="A15:P15"/>
    <mergeCell ref="A7:P7"/>
    <mergeCell ref="I5:I6"/>
    <mergeCell ref="J5:J6"/>
    <mergeCell ref="A5:A6"/>
    <mergeCell ref="B5:B6"/>
    <mergeCell ref="E5:E6"/>
    <mergeCell ref="A31:P31"/>
    <mergeCell ref="A39:P39"/>
    <mergeCell ref="A47:P47"/>
    <mergeCell ref="A55:P55"/>
    <mergeCell ref="A23:P23"/>
    <mergeCell ref="K5:K6"/>
    <mergeCell ref="L5:P5"/>
  </mergeCells>
  <conditionalFormatting sqref="K8:K12">
    <cfRule type="cellIs" dxfId="287" priority="1205" operator="equal">
      <formula>"I"</formula>
    </cfRule>
    <cfRule type="cellIs" dxfId="286" priority="1206" operator="equal">
      <formula>"M"</formula>
    </cfRule>
    <cfRule type="cellIs" dxfId="285" priority="1207" operator="equal">
      <formula>"L"</formula>
    </cfRule>
    <cfRule type="cellIs" dxfId="284" priority="1208" operator="equal">
      <formula>"S"</formula>
    </cfRule>
  </conditionalFormatting>
  <conditionalFormatting sqref="K8:K12">
    <cfRule type="cellIs" dxfId="283" priority="1149" operator="equal">
      <formula>"I"</formula>
    </cfRule>
    <cfRule type="cellIs" dxfId="282" priority="1150" operator="equal">
      <formula>"M"</formula>
    </cfRule>
    <cfRule type="cellIs" dxfId="281" priority="1151" operator="equal">
      <formula>"L"</formula>
    </cfRule>
    <cfRule type="cellIs" dxfId="280" priority="1152" operator="equal">
      <formula>"S"</formula>
    </cfRule>
  </conditionalFormatting>
  <conditionalFormatting sqref="K8:K12">
    <cfRule type="containsText" dxfId="279" priority="1161" operator="containsText" text="Intolerable">
      <formula>NOT(ISERROR(SEARCH("Intolerable",K8)))</formula>
    </cfRule>
    <cfRule type="containsText" dxfId="278" priority="1162" operator="containsText" text="Moderate">
      <formula>NOT(ISERROR(SEARCH("Moderate",K8)))</formula>
    </cfRule>
    <cfRule type="containsText" dxfId="277" priority="1163" operator="containsText" text="Low">
      <formula>NOT(ISERROR(SEARCH("Low",K8)))</formula>
    </cfRule>
    <cfRule type="containsText" dxfId="276" priority="1164" operator="containsText" text="Substantial">
      <formula>NOT(ISERROR(SEARCH("Substantial",K8)))</formula>
    </cfRule>
  </conditionalFormatting>
  <conditionalFormatting sqref="K9:K12">
    <cfRule type="cellIs" dxfId="275" priority="1137" operator="equal">
      <formula>"I"</formula>
    </cfRule>
    <cfRule type="cellIs" dxfId="274" priority="1138" operator="equal">
      <formula>"M"</formula>
    </cfRule>
    <cfRule type="cellIs" dxfId="273" priority="1139" operator="equal">
      <formula>"L"</formula>
    </cfRule>
    <cfRule type="cellIs" dxfId="272" priority="1140" operator="equal">
      <formula>"S"</formula>
    </cfRule>
  </conditionalFormatting>
  <conditionalFormatting sqref="K9:K12">
    <cfRule type="cellIs" dxfId="271" priority="1129" operator="equal">
      <formula>"I"</formula>
    </cfRule>
    <cfRule type="cellIs" dxfId="270" priority="1130" operator="equal">
      <formula>"M"</formula>
    </cfRule>
    <cfRule type="cellIs" dxfId="269" priority="1131" operator="equal">
      <formula>"L"</formula>
    </cfRule>
    <cfRule type="cellIs" dxfId="268" priority="1132" operator="equal">
      <formula>"S"</formula>
    </cfRule>
  </conditionalFormatting>
  <conditionalFormatting sqref="K9:K12">
    <cfRule type="containsText" dxfId="267" priority="1133" operator="containsText" text="Intolerable">
      <formula>NOT(ISERROR(SEARCH("Intolerable",K9)))</formula>
    </cfRule>
    <cfRule type="containsText" dxfId="266" priority="1134" operator="containsText" text="Moderate">
      <formula>NOT(ISERROR(SEARCH("Moderate",K9)))</formula>
    </cfRule>
    <cfRule type="containsText" dxfId="265" priority="1135" operator="containsText" text="Low">
      <formula>NOT(ISERROR(SEARCH("Low",K9)))</formula>
    </cfRule>
    <cfRule type="containsText" dxfId="264" priority="1136" operator="containsText" text="Substantial">
      <formula>NOT(ISERROR(SEARCH("Substantial",K9)))</formula>
    </cfRule>
  </conditionalFormatting>
  <conditionalFormatting sqref="K8">
    <cfRule type="cellIs" dxfId="263" priority="261" operator="equal">
      <formula>"I"</formula>
    </cfRule>
    <cfRule type="cellIs" dxfId="262" priority="262" operator="equal">
      <formula>"M"</formula>
    </cfRule>
    <cfRule type="cellIs" dxfId="261" priority="263" operator="equal">
      <formula>"L"</formula>
    </cfRule>
    <cfRule type="cellIs" dxfId="260" priority="264" operator="equal">
      <formula>"S"</formula>
    </cfRule>
  </conditionalFormatting>
  <conditionalFormatting sqref="K8">
    <cfRule type="cellIs" dxfId="259" priority="253" operator="equal">
      <formula>"I"</formula>
    </cfRule>
    <cfRule type="cellIs" dxfId="258" priority="254" operator="equal">
      <formula>"M"</formula>
    </cfRule>
    <cfRule type="cellIs" dxfId="257" priority="255" operator="equal">
      <formula>"L"</formula>
    </cfRule>
    <cfRule type="cellIs" dxfId="256" priority="256" operator="equal">
      <formula>"S"</formula>
    </cfRule>
  </conditionalFormatting>
  <conditionalFormatting sqref="K8">
    <cfRule type="containsText" dxfId="255" priority="257" operator="containsText" text="Intolerable">
      <formula>NOT(ISERROR(SEARCH("Intolerable",K8)))</formula>
    </cfRule>
    <cfRule type="containsText" dxfId="254" priority="258" operator="containsText" text="Moderate">
      <formula>NOT(ISERROR(SEARCH("Moderate",K8)))</formula>
    </cfRule>
    <cfRule type="containsText" dxfId="253" priority="259" operator="containsText" text="Low">
      <formula>NOT(ISERROR(SEARCH("Low",K8)))</formula>
    </cfRule>
    <cfRule type="containsText" dxfId="252" priority="260" operator="containsText" text="Substantial">
      <formula>NOT(ISERROR(SEARCH("Substantial",K8)))</formula>
    </cfRule>
  </conditionalFormatting>
  <conditionalFormatting sqref="K8">
    <cfRule type="cellIs" dxfId="251" priority="249" operator="equal">
      <formula>"I"</formula>
    </cfRule>
    <cfRule type="cellIs" dxfId="250" priority="250" operator="equal">
      <formula>"M"</formula>
    </cfRule>
    <cfRule type="cellIs" dxfId="249" priority="251" operator="equal">
      <formula>"L"</formula>
    </cfRule>
    <cfRule type="cellIs" dxfId="248" priority="252" operator="equal">
      <formula>"S"</formula>
    </cfRule>
  </conditionalFormatting>
  <conditionalFormatting sqref="K8">
    <cfRule type="cellIs" dxfId="247" priority="241" operator="equal">
      <formula>"I"</formula>
    </cfRule>
    <cfRule type="cellIs" dxfId="246" priority="242" operator="equal">
      <formula>"M"</formula>
    </cfRule>
    <cfRule type="cellIs" dxfId="245" priority="243" operator="equal">
      <formula>"L"</formula>
    </cfRule>
    <cfRule type="cellIs" dxfId="244" priority="244" operator="equal">
      <formula>"S"</formula>
    </cfRule>
  </conditionalFormatting>
  <conditionalFormatting sqref="K8">
    <cfRule type="containsText" dxfId="243" priority="245" operator="containsText" text="Intolerable">
      <formula>NOT(ISERROR(SEARCH("Intolerable",K8)))</formula>
    </cfRule>
    <cfRule type="containsText" dxfId="242" priority="246" operator="containsText" text="Moderate">
      <formula>NOT(ISERROR(SEARCH("Moderate",K8)))</formula>
    </cfRule>
    <cfRule type="containsText" dxfId="241" priority="247" operator="containsText" text="Low">
      <formula>NOT(ISERROR(SEARCH("Low",K8)))</formula>
    </cfRule>
    <cfRule type="containsText" dxfId="240" priority="248" operator="containsText" text="Substantial">
      <formula>NOT(ISERROR(SEARCH("Substantial",K8)))</formula>
    </cfRule>
  </conditionalFormatting>
  <conditionalFormatting sqref="K13:K14">
    <cfRule type="cellIs" dxfId="239" priority="237" operator="equal">
      <formula>"I"</formula>
    </cfRule>
    <cfRule type="cellIs" dxfId="238" priority="238" operator="equal">
      <formula>"M"</formula>
    </cfRule>
    <cfRule type="cellIs" dxfId="237" priority="239" operator="equal">
      <formula>"L"</formula>
    </cfRule>
    <cfRule type="cellIs" dxfId="236" priority="240" operator="equal">
      <formula>"S"</formula>
    </cfRule>
  </conditionalFormatting>
  <conditionalFormatting sqref="K13:K14">
    <cfRule type="cellIs" dxfId="235" priority="229" operator="equal">
      <formula>"I"</formula>
    </cfRule>
    <cfRule type="cellIs" dxfId="234" priority="230" operator="equal">
      <formula>"M"</formula>
    </cfRule>
    <cfRule type="cellIs" dxfId="233" priority="231" operator="equal">
      <formula>"L"</formula>
    </cfRule>
    <cfRule type="cellIs" dxfId="232" priority="232" operator="equal">
      <formula>"S"</formula>
    </cfRule>
  </conditionalFormatting>
  <conditionalFormatting sqref="K13:K14">
    <cfRule type="containsText" dxfId="231" priority="233" operator="containsText" text="Intolerable">
      <formula>NOT(ISERROR(SEARCH("Intolerable",K13)))</formula>
    </cfRule>
    <cfRule type="containsText" dxfId="230" priority="234" operator="containsText" text="Moderate">
      <formula>NOT(ISERROR(SEARCH("Moderate",K13)))</formula>
    </cfRule>
    <cfRule type="containsText" dxfId="229" priority="235" operator="containsText" text="Low">
      <formula>NOT(ISERROR(SEARCH("Low",K13)))</formula>
    </cfRule>
    <cfRule type="containsText" dxfId="228" priority="236" operator="containsText" text="Substantial">
      <formula>NOT(ISERROR(SEARCH("Substantial",K13)))</formula>
    </cfRule>
  </conditionalFormatting>
  <conditionalFormatting sqref="K13:K14">
    <cfRule type="cellIs" dxfId="227" priority="225" operator="equal">
      <formula>"I"</formula>
    </cfRule>
    <cfRule type="cellIs" dxfId="226" priority="226" operator="equal">
      <formula>"M"</formula>
    </cfRule>
    <cfRule type="cellIs" dxfId="225" priority="227" operator="equal">
      <formula>"L"</formula>
    </cfRule>
    <cfRule type="cellIs" dxfId="224" priority="228" operator="equal">
      <formula>"S"</formula>
    </cfRule>
  </conditionalFormatting>
  <conditionalFormatting sqref="K13:K14">
    <cfRule type="cellIs" dxfId="223" priority="217" operator="equal">
      <formula>"I"</formula>
    </cfRule>
    <cfRule type="cellIs" dxfId="222" priority="218" operator="equal">
      <formula>"M"</formula>
    </cfRule>
    <cfRule type="cellIs" dxfId="221" priority="219" operator="equal">
      <formula>"L"</formula>
    </cfRule>
    <cfRule type="cellIs" dxfId="220" priority="220" operator="equal">
      <formula>"S"</formula>
    </cfRule>
  </conditionalFormatting>
  <conditionalFormatting sqref="K13:K14">
    <cfRule type="containsText" dxfId="219" priority="221" operator="containsText" text="Intolerable">
      <formula>NOT(ISERROR(SEARCH("Intolerable",K13)))</formula>
    </cfRule>
    <cfRule type="containsText" dxfId="218" priority="222" operator="containsText" text="Moderate">
      <formula>NOT(ISERROR(SEARCH("Moderate",K13)))</formula>
    </cfRule>
    <cfRule type="containsText" dxfId="217" priority="223" operator="containsText" text="Low">
      <formula>NOT(ISERROR(SEARCH("Low",K13)))</formula>
    </cfRule>
    <cfRule type="containsText" dxfId="216" priority="224" operator="containsText" text="Substantial">
      <formula>NOT(ISERROR(SEARCH("Substantial",K13)))</formula>
    </cfRule>
  </conditionalFormatting>
  <conditionalFormatting sqref="K16:K22">
    <cfRule type="cellIs" dxfId="215" priority="213" operator="equal">
      <formula>"I"</formula>
    </cfRule>
    <cfRule type="cellIs" dxfId="214" priority="214" operator="equal">
      <formula>"M"</formula>
    </cfRule>
    <cfRule type="cellIs" dxfId="213" priority="215" operator="equal">
      <formula>"L"</formula>
    </cfRule>
    <cfRule type="cellIs" dxfId="212" priority="216" operator="equal">
      <formula>"S"</formula>
    </cfRule>
  </conditionalFormatting>
  <conditionalFormatting sqref="K16:K22">
    <cfRule type="cellIs" dxfId="211" priority="205" operator="equal">
      <formula>"I"</formula>
    </cfRule>
    <cfRule type="cellIs" dxfId="210" priority="206" operator="equal">
      <formula>"M"</formula>
    </cfRule>
    <cfRule type="cellIs" dxfId="209" priority="207" operator="equal">
      <formula>"L"</formula>
    </cfRule>
    <cfRule type="cellIs" dxfId="208" priority="208" operator="equal">
      <formula>"S"</formula>
    </cfRule>
  </conditionalFormatting>
  <conditionalFormatting sqref="K16:K22">
    <cfRule type="containsText" dxfId="207" priority="209" operator="containsText" text="Intolerable">
      <formula>NOT(ISERROR(SEARCH("Intolerable",K16)))</formula>
    </cfRule>
    <cfRule type="containsText" dxfId="206" priority="210" operator="containsText" text="Moderate">
      <formula>NOT(ISERROR(SEARCH("Moderate",K16)))</formula>
    </cfRule>
    <cfRule type="containsText" dxfId="205" priority="211" operator="containsText" text="Low">
      <formula>NOT(ISERROR(SEARCH("Low",K16)))</formula>
    </cfRule>
    <cfRule type="containsText" dxfId="204" priority="212" operator="containsText" text="Substantial">
      <formula>NOT(ISERROR(SEARCH("Substantial",K16)))</formula>
    </cfRule>
  </conditionalFormatting>
  <conditionalFormatting sqref="K16:K22">
    <cfRule type="cellIs" dxfId="203" priority="201" operator="equal">
      <formula>"I"</formula>
    </cfRule>
    <cfRule type="cellIs" dxfId="202" priority="202" operator="equal">
      <formula>"M"</formula>
    </cfRule>
    <cfRule type="cellIs" dxfId="201" priority="203" operator="equal">
      <formula>"L"</formula>
    </cfRule>
    <cfRule type="cellIs" dxfId="200" priority="204" operator="equal">
      <formula>"S"</formula>
    </cfRule>
  </conditionalFormatting>
  <conditionalFormatting sqref="K16:K22">
    <cfRule type="cellIs" dxfId="199" priority="193" operator="equal">
      <formula>"I"</formula>
    </cfRule>
    <cfRule type="cellIs" dxfId="198" priority="194" operator="equal">
      <formula>"M"</formula>
    </cfRule>
    <cfRule type="cellIs" dxfId="197" priority="195" operator="equal">
      <formula>"L"</formula>
    </cfRule>
    <cfRule type="cellIs" dxfId="196" priority="196" operator="equal">
      <formula>"S"</formula>
    </cfRule>
  </conditionalFormatting>
  <conditionalFormatting sqref="K16:K22">
    <cfRule type="containsText" dxfId="195" priority="197" operator="containsText" text="Intolerable">
      <formula>NOT(ISERROR(SEARCH("Intolerable",K16)))</formula>
    </cfRule>
    <cfRule type="containsText" dxfId="194" priority="198" operator="containsText" text="Moderate">
      <formula>NOT(ISERROR(SEARCH("Moderate",K16)))</formula>
    </cfRule>
    <cfRule type="containsText" dxfId="193" priority="199" operator="containsText" text="Low">
      <formula>NOT(ISERROR(SEARCH("Low",K16)))</formula>
    </cfRule>
    <cfRule type="containsText" dxfId="192" priority="200" operator="containsText" text="Substantial">
      <formula>NOT(ISERROR(SEARCH("Substantial",K16)))</formula>
    </cfRule>
  </conditionalFormatting>
  <conditionalFormatting sqref="K24:K30">
    <cfRule type="cellIs" dxfId="191" priority="189" operator="equal">
      <formula>"I"</formula>
    </cfRule>
    <cfRule type="cellIs" dxfId="190" priority="190" operator="equal">
      <formula>"M"</formula>
    </cfRule>
    <cfRule type="cellIs" dxfId="189" priority="191" operator="equal">
      <formula>"L"</formula>
    </cfRule>
    <cfRule type="cellIs" dxfId="188" priority="192" operator="equal">
      <formula>"S"</formula>
    </cfRule>
  </conditionalFormatting>
  <conditionalFormatting sqref="K24:K30">
    <cfRule type="cellIs" dxfId="187" priority="181" operator="equal">
      <formula>"I"</formula>
    </cfRule>
    <cfRule type="cellIs" dxfId="186" priority="182" operator="equal">
      <formula>"M"</formula>
    </cfRule>
    <cfRule type="cellIs" dxfId="185" priority="183" operator="equal">
      <formula>"L"</formula>
    </cfRule>
    <cfRule type="cellIs" dxfId="184" priority="184" operator="equal">
      <formula>"S"</formula>
    </cfRule>
  </conditionalFormatting>
  <conditionalFormatting sqref="K24:K30">
    <cfRule type="containsText" dxfId="183" priority="185" operator="containsText" text="Intolerable">
      <formula>NOT(ISERROR(SEARCH("Intolerable",K24)))</formula>
    </cfRule>
    <cfRule type="containsText" dxfId="182" priority="186" operator="containsText" text="Moderate">
      <formula>NOT(ISERROR(SEARCH("Moderate",K24)))</formula>
    </cfRule>
    <cfRule type="containsText" dxfId="181" priority="187" operator="containsText" text="Low">
      <formula>NOT(ISERROR(SEARCH("Low",K24)))</formula>
    </cfRule>
    <cfRule type="containsText" dxfId="180" priority="188" operator="containsText" text="Substantial">
      <formula>NOT(ISERROR(SEARCH("Substantial",K24)))</formula>
    </cfRule>
  </conditionalFormatting>
  <conditionalFormatting sqref="K24:K30">
    <cfRule type="cellIs" dxfId="179" priority="177" operator="equal">
      <formula>"I"</formula>
    </cfRule>
    <cfRule type="cellIs" dxfId="178" priority="178" operator="equal">
      <formula>"M"</formula>
    </cfRule>
    <cfRule type="cellIs" dxfId="177" priority="179" operator="equal">
      <formula>"L"</formula>
    </cfRule>
    <cfRule type="cellIs" dxfId="176" priority="180" operator="equal">
      <formula>"S"</formula>
    </cfRule>
  </conditionalFormatting>
  <conditionalFormatting sqref="K24:K30">
    <cfRule type="cellIs" dxfId="175" priority="169" operator="equal">
      <formula>"I"</formula>
    </cfRule>
    <cfRule type="cellIs" dxfId="174" priority="170" operator="equal">
      <formula>"M"</formula>
    </cfRule>
    <cfRule type="cellIs" dxfId="173" priority="171" operator="equal">
      <formula>"L"</formula>
    </cfRule>
    <cfRule type="cellIs" dxfId="172" priority="172" operator="equal">
      <formula>"S"</formula>
    </cfRule>
  </conditionalFormatting>
  <conditionalFormatting sqref="K24:K30">
    <cfRule type="containsText" dxfId="171" priority="173" operator="containsText" text="Intolerable">
      <formula>NOT(ISERROR(SEARCH("Intolerable",K24)))</formula>
    </cfRule>
    <cfRule type="containsText" dxfId="170" priority="174" operator="containsText" text="Moderate">
      <formula>NOT(ISERROR(SEARCH("Moderate",K24)))</formula>
    </cfRule>
    <cfRule type="containsText" dxfId="169" priority="175" operator="containsText" text="Low">
      <formula>NOT(ISERROR(SEARCH("Low",K24)))</formula>
    </cfRule>
    <cfRule type="containsText" dxfId="168" priority="176" operator="containsText" text="Substantial">
      <formula>NOT(ISERROR(SEARCH("Substantial",K24)))</formula>
    </cfRule>
  </conditionalFormatting>
  <conditionalFormatting sqref="K32:K38">
    <cfRule type="cellIs" dxfId="167" priority="165" operator="equal">
      <formula>"I"</formula>
    </cfRule>
    <cfRule type="cellIs" dxfId="166" priority="166" operator="equal">
      <formula>"M"</formula>
    </cfRule>
    <cfRule type="cellIs" dxfId="165" priority="167" operator="equal">
      <formula>"L"</formula>
    </cfRule>
    <cfRule type="cellIs" dxfId="164" priority="168" operator="equal">
      <formula>"S"</formula>
    </cfRule>
  </conditionalFormatting>
  <conditionalFormatting sqref="K32:K38">
    <cfRule type="cellIs" dxfId="163" priority="157" operator="equal">
      <formula>"I"</formula>
    </cfRule>
    <cfRule type="cellIs" dxfId="162" priority="158" operator="equal">
      <formula>"M"</formula>
    </cfRule>
    <cfRule type="cellIs" dxfId="161" priority="159" operator="equal">
      <formula>"L"</formula>
    </cfRule>
    <cfRule type="cellIs" dxfId="160" priority="160" operator="equal">
      <formula>"S"</formula>
    </cfRule>
  </conditionalFormatting>
  <conditionalFormatting sqref="K32:K38">
    <cfRule type="containsText" dxfId="159" priority="161" operator="containsText" text="Intolerable">
      <formula>NOT(ISERROR(SEARCH("Intolerable",K32)))</formula>
    </cfRule>
    <cfRule type="containsText" dxfId="158" priority="162" operator="containsText" text="Moderate">
      <formula>NOT(ISERROR(SEARCH("Moderate",K32)))</formula>
    </cfRule>
    <cfRule type="containsText" dxfId="157" priority="163" operator="containsText" text="Low">
      <formula>NOT(ISERROR(SEARCH("Low",K32)))</formula>
    </cfRule>
    <cfRule type="containsText" dxfId="156" priority="164" operator="containsText" text="Substantial">
      <formula>NOT(ISERROR(SEARCH("Substantial",K32)))</formula>
    </cfRule>
  </conditionalFormatting>
  <conditionalFormatting sqref="K32:K38">
    <cfRule type="cellIs" dxfId="155" priority="153" operator="equal">
      <formula>"I"</formula>
    </cfRule>
    <cfRule type="cellIs" dxfId="154" priority="154" operator="equal">
      <formula>"M"</formula>
    </cfRule>
    <cfRule type="cellIs" dxfId="153" priority="155" operator="equal">
      <formula>"L"</formula>
    </cfRule>
    <cfRule type="cellIs" dxfId="152" priority="156" operator="equal">
      <formula>"S"</formula>
    </cfRule>
  </conditionalFormatting>
  <conditionalFormatting sqref="K32:K38">
    <cfRule type="cellIs" dxfId="151" priority="145" operator="equal">
      <formula>"I"</formula>
    </cfRule>
    <cfRule type="cellIs" dxfId="150" priority="146" operator="equal">
      <formula>"M"</formula>
    </cfRule>
    <cfRule type="cellIs" dxfId="149" priority="147" operator="equal">
      <formula>"L"</formula>
    </cfRule>
    <cfRule type="cellIs" dxfId="148" priority="148" operator="equal">
      <formula>"S"</formula>
    </cfRule>
  </conditionalFormatting>
  <conditionalFormatting sqref="K32:K38">
    <cfRule type="containsText" dxfId="147" priority="149" operator="containsText" text="Intolerable">
      <formula>NOT(ISERROR(SEARCH("Intolerable",K32)))</formula>
    </cfRule>
    <cfRule type="containsText" dxfId="146" priority="150" operator="containsText" text="Moderate">
      <formula>NOT(ISERROR(SEARCH("Moderate",K32)))</formula>
    </cfRule>
    <cfRule type="containsText" dxfId="145" priority="151" operator="containsText" text="Low">
      <formula>NOT(ISERROR(SEARCH("Low",K32)))</formula>
    </cfRule>
    <cfRule type="containsText" dxfId="144" priority="152" operator="containsText" text="Substantial">
      <formula>NOT(ISERROR(SEARCH("Substantial",K32)))</formula>
    </cfRule>
  </conditionalFormatting>
  <conditionalFormatting sqref="K40:K46">
    <cfRule type="cellIs" dxfId="143" priority="141" operator="equal">
      <formula>"I"</formula>
    </cfRule>
    <cfRule type="cellIs" dxfId="142" priority="142" operator="equal">
      <formula>"M"</formula>
    </cfRule>
    <cfRule type="cellIs" dxfId="141" priority="143" operator="equal">
      <formula>"L"</formula>
    </cfRule>
    <cfRule type="cellIs" dxfId="140" priority="144" operator="equal">
      <formula>"S"</formula>
    </cfRule>
  </conditionalFormatting>
  <conditionalFormatting sqref="K40:K46">
    <cfRule type="cellIs" dxfId="139" priority="133" operator="equal">
      <formula>"I"</formula>
    </cfRule>
    <cfRule type="cellIs" dxfId="138" priority="134" operator="equal">
      <formula>"M"</formula>
    </cfRule>
    <cfRule type="cellIs" dxfId="137" priority="135" operator="equal">
      <formula>"L"</formula>
    </cfRule>
    <cfRule type="cellIs" dxfId="136" priority="136" operator="equal">
      <formula>"S"</formula>
    </cfRule>
  </conditionalFormatting>
  <conditionalFormatting sqref="K40:K46">
    <cfRule type="containsText" dxfId="135" priority="137" operator="containsText" text="Intolerable">
      <formula>NOT(ISERROR(SEARCH("Intolerable",K40)))</formula>
    </cfRule>
    <cfRule type="containsText" dxfId="134" priority="138" operator="containsText" text="Moderate">
      <formula>NOT(ISERROR(SEARCH("Moderate",K40)))</formula>
    </cfRule>
    <cfRule type="containsText" dxfId="133" priority="139" operator="containsText" text="Low">
      <formula>NOT(ISERROR(SEARCH("Low",K40)))</formula>
    </cfRule>
    <cfRule type="containsText" dxfId="132" priority="140" operator="containsText" text="Substantial">
      <formula>NOT(ISERROR(SEARCH("Substantial",K40)))</formula>
    </cfRule>
  </conditionalFormatting>
  <conditionalFormatting sqref="K40:K46">
    <cfRule type="cellIs" dxfId="131" priority="129" operator="equal">
      <formula>"I"</formula>
    </cfRule>
    <cfRule type="cellIs" dxfId="130" priority="130" operator="equal">
      <formula>"M"</formula>
    </cfRule>
    <cfRule type="cellIs" dxfId="129" priority="131" operator="equal">
      <formula>"L"</formula>
    </cfRule>
    <cfRule type="cellIs" dxfId="128" priority="132" operator="equal">
      <formula>"S"</formula>
    </cfRule>
  </conditionalFormatting>
  <conditionalFormatting sqref="K40:K46">
    <cfRule type="cellIs" dxfId="127" priority="121" operator="equal">
      <formula>"I"</formula>
    </cfRule>
    <cfRule type="cellIs" dxfId="126" priority="122" operator="equal">
      <formula>"M"</formula>
    </cfRule>
    <cfRule type="cellIs" dxfId="125" priority="123" operator="equal">
      <formula>"L"</formula>
    </cfRule>
    <cfRule type="cellIs" dxfId="124" priority="124" operator="equal">
      <formula>"S"</formula>
    </cfRule>
  </conditionalFormatting>
  <conditionalFormatting sqref="K40:K46">
    <cfRule type="containsText" dxfId="123" priority="125" operator="containsText" text="Intolerable">
      <formula>NOT(ISERROR(SEARCH("Intolerable",K40)))</formula>
    </cfRule>
    <cfRule type="containsText" dxfId="122" priority="126" operator="containsText" text="Moderate">
      <formula>NOT(ISERROR(SEARCH("Moderate",K40)))</formula>
    </cfRule>
    <cfRule type="containsText" dxfId="121" priority="127" operator="containsText" text="Low">
      <formula>NOT(ISERROR(SEARCH("Low",K40)))</formula>
    </cfRule>
    <cfRule type="containsText" dxfId="120" priority="128" operator="containsText" text="Substantial">
      <formula>NOT(ISERROR(SEARCH("Substantial",K40)))</formula>
    </cfRule>
  </conditionalFormatting>
  <conditionalFormatting sqref="K48:K54">
    <cfRule type="cellIs" dxfId="119" priority="117" operator="equal">
      <formula>"I"</formula>
    </cfRule>
    <cfRule type="cellIs" dxfId="118" priority="118" operator="equal">
      <formula>"M"</formula>
    </cfRule>
    <cfRule type="cellIs" dxfId="117" priority="119" operator="equal">
      <formula>"L"</formula>
    </cfRule>
    <cfRule type="cellIs" dxfId="116" priority="120" operator="equal">
      <formula>"S"</formula>
    </cfRule>
  </conditionalFormatting>
  <conditionalFormatting sqref="K48:K54">
    <cfRule type="cellIs" dxfId="115" priority="109" operator="equal">
      <formula>"I"</formula>
    </cfRule>
    <cfRule type="cellIs" dxfId="114" priority="110" operator="equal">
      <formula>"M"</formula>
    </cfRule>
    <cfRule type="cellIs" dxfId="113" priority="111" operator="equal">
      <formula>"L"</formula>
    </cfRule>
    <cfRule type="cellIs" dxfId="112" priority="112" operator="equal">
      <formula>"S"</formula>
    </cfRule>
  </conditionalFormatting>
  <conditionalFormatting sqref="K48:K54">
    <cfRule type="containsText" dxfId="111" priority="113" operator="containsText" text="Intolerable">
      <formula>NOT(ISERROR(SEARCH("Intolerable",K48)))</formula>
    </cfRule>
    <cfRule type="containsText" dxfId="110" priority="114" operator="containsText" text="Moderate">
      <formula>NOT(ISERROR(SEARCH("Moderate",K48)))</formula>
    </cfRule>
    <cfRule type="containsText" dxfId="109" priority="115" operator="containsText" text="Low">
      <formula>NOT(ISERROR(SEARCH("Low",K48)))</formula>
    </cfRule>
    <cfRule type="containsText" dxfId="108" priority="116" operator="containsText" text="Substantial">
      <formula>NOT(ISERROR(SEARCH("Substantial",K48)))</formula>
    </cfRule>
  </conditionalFormatting>
  <conditionalFormatting sqref="K48:K54">
    <cfRule type="cellIs" dxfId="107" priority="105" operator="equal">
      <formula>"I"</formula>
    </cfRule>
    <cfRule type="cellIs" dxfId="106" priority="106" operator="equal">
      <formula>"M"</formula>
    </cfRule>
    <cfRule type="cellIs" dxfId="105" priority="107" operator="equal">
      <formula>"L"</formula>
    </cfRule>
    <cfRule type="cellIs" dxfId="104" priority="108" operator="equal">
      <formula>"S"</formula>
    </cfRule>
  </conditionalFormatting>
  <conditionalFormatting sqref="K48:K54">
    <cfRule type="cellIs" dxfId="103" priority="97" operator="equal">
      <formula>"I"</formula>
    </cfRule>
    <cfRule type="cellIs" dxfId="102" priority="98" operator="equal">
      <formula>"M"</formula>
    </cfRule>
    <cfRule type="cellIs" dxfId="101" priority="99" operator="equal">
      <formula>"L"</formula>
    </cfRule>
    <cfRule type="cellIs" dxfId="100" priority="100" operator="equal">
      <formula>"S"</formula>
    </cfRule>
  </conditionalFormatting>
  <conditionalFormatting sqref="K48:K54">
    <cfRule type="containsText" dxfId="99" priority="101" operator="containsText" text="Intolerable">
      <formula>NOT(ISERROR(SEARCH("Intolerable",K48)))</formula>
    </cfRule>
    <cfRule type="containsText" dxfId="98" priority="102" operator="containsText" text="Moderate">
      <formula>NOT(ISERROR(SEARCH("Moderate",K48)))</formula>
    </cfRule>
    <cfRule type="containsText" dxfId="97" priority="103" operator="containsText" text="Low">
      <formula>NOT(ISERROR(SEARCH("Low",K48)))</formula>
    </cfRule>
    <cfRule type="containsText" dxfId="96" priority="104" operator="containsText" text="Substantial">
      <formula>NOT(ISERROR(SEARCH("Substantial",K48)))</formula>
    </cfRule>
  </conditionalFormatting>
  <conditionalFormatting sqref="K56:K62">
    <cfRule type="cellIs" dxfId="95" priority="93" operator="equal">
      <formula>"I"</formula>
    </cfRule>
    <cfRule type="cellIs" dxfId="94" priority="94" operator="equal">
      <formula>"M"</formula>
    </cfRule>
    <cfRule type="cellIs" dxfId="93" priority="95" operator="equal">
      <formula>"L"</formula>
    </cfRule>
    <cfRule type="cellIs" dxfId="92" priority="96" operator="equal">
      <formula>"S"</formula>
    </cfRule>
  </conditionalFormatting>
  <conditionalFormatting sqref="K56:K62">
    <cfRule type="cellIs" dxfId="91" priority="85" operator="equal">
      <formula>"I"</formula>
    </cfRule>
    <cfRule type="cellIs" dxfId="90" priority="86" operator="equal">
      <formula>"M"</formula>
    </cfRule>
    <cfRule type="cellIs" dxfId="89" priority="87" operator="equal">
      <formula>"L"</formula>
    </cfRule>
    <cfRule type="cellIs" dxfId="88" priority="88" operator="equal">
      <formula>"S"</formula>
    </cfRule>
  </conditionalFormatting>
  <conditionalFormatting sqref="K56:K62">
    <cfRule type="containsText" dxfId="87" priority="89" operator="containsText" text="Intolerable">
      <formula>NOT(ISERROR(SEARCH("Intolerable",K56)))</formula>
    </cfRule>
    <cfRule type="containsText" dxfId="86" priority="90" operator="containsText" text="Moderate">
      <formula>NOT(ISERROR(SEARCH("Moderate",K56)))</formula>
    </cfRule>
    <cfRule type="containsText" dxfId="85" priority="91" operator="containsText" text="Low">
      <formula>NOT(ISERROR(SEARCH("Low",K56)))</formula>
    </cfRule>
    <cfRule type="containsText" dxfId="84" priority="92" operator="containsText" text="Substantial">
      <formula>NOT(ISERROR(SEARCH("Substantial",K56)))</formula>
    </cfRule>
  </conditionalFormatting>
  <conditionalFormatting sqref="K56:K62">
    <cfRule type="cellIs" dxfId="83" priority="81" operator="equal">
      <formula>"I"</formula>
    </cfRule>
    <cfRule type="cellIs" dxfId="82" priority="82" operator="equal">
      <formula>"M"</formula>
    </cfRule>
    <cfRule type="cellIs" dxfId="81" priority="83" operator="equal">
      <formula>"L"</formula>
    </cfRule>
    <cfRule type="cellIs" dxfId="80" priority="84" operator="equal">
      <formula>"S"</formula>
    </cfRule>
  </conditionalFormatting>
  <conditionalFormatting sqref="K56:K62">
    <cfRule type="cellIs" dxfId="79" priority="73" operator="equal">
      <formula>"I"</formula>
    </cfRule>
    <cfRule type="cellIs" dxfId="78" priority="74" operator="equal">
      <formula>"M"</formula>
    </cfRule>
    <cfRule type="cellIs" dxfId="77" priority="75" operator="equal">
      <formula>"L"</formula>
    </cfRule>
    <cfRule type="cellIs" dxfId="76" priority="76" operator="equal">
      <formula>"S"</formula>
    </cfRule>
  </conditionalFormatting>
  <conditionalFormatting sqref="K56:K62">
    <cfRule type="containsText" dxfId="75" priority="77" operator="containsText" text="Intolerable">
      <formula>NOT(ISERROR(SEARCH("Intolerable",K56)))</formula>
    </cfRule>
    <cfRule type="containsText" dxfId="74" priority="78" operator="containsText" text="Moderate">
      <formula>NOT(ISERROR(SEARCH("Moderate",K56)))</formula>
    </cfRule>
    <cfRule type="containsText" dxfId="73" priority="79" operator="containsText" text="Low">
      <formula>NOT(ISERROR(SEARCH("Low",K56)))</formula>
    </cfRule>
    <cfRule type="containsText" dxfId="72" priority="80" operator="containsText" text="Substantial">
      <formula>NOT(ISERROR(SEARCH("Substantial",K56)))</formula>
    </cfRule>
  </conditionalFormatting>
  <conditionalFormatting sqref="K64:K70">
    <cfRule type="cellIs" dxfId="71" priority="69" operator="equal">
      <formula>"I"</formula>
    </cfRule>
    <cfRule type="cellIs" dxfId="70" priority="70" operator="equal">
      <formula>"M"</formula>
    </cfRule>
    <cfRule type="cellIs" dxfId="69" priority="71" operator="equal">
      <formula>"L"</formula>
    </cfRule>
    <cfRule type="cellIs" dxfId="68" priority="72" operator="equal">
      <formula>"S"</formula>
    </cfRule>
  </conditionalFormatting>
  <conditionalFormatting sqref="K64:K70">
    <cfRule type="cellIs" dxfId="67" priority="61" operator="equal">
      <formula>"I"</formula>
    </cfRule>
    <cfRule type="cellIs" dxfId="66" priority="62" operator="equal">
      <formula>"M"</formula>
    </cfRule>
    <cfRule type="cellIs" dxfId="65" priority="63" operator="equal">
      <formula>"L"</formula>
    </cfRule>
    <cfRule type="cellIs" dxfId="64" priority="64" operator="equal">
      <formula>"S"</formula>
    </cfRule>
  </conditionalFormatting>
  <conditionalFormatting sqref="K64:K70">
    <cfRule type="containsText" dxfId="63" priority="65" operator="containsText" text="Intolerable">
      <formula>NOT(ISERROR(SEARCH("Intolerable",K64)))</formula>
    </cfRule>
    <cfRule type="containsText" dxfId="62" priority="66" operator="containsText" text="Moderate">
      <formula>NOT(ISERROR(SEARCH("Moderate",K64)))</formula>
    </cfRule>
    <cfRule type="containsText" dxfId="61" priority="67" operator="containsText" text="Low">
      <formula>NOT(ISERROR(SEARCH("Low",K64)))</formula>
    </cfRule>
    <cfRule type="containsText" dxfId="60" priority="68" operator="containsText" text="Substantial">
      <formula>NOT(ISERROR(SEARCH("Substantial",K64)))</formula>
    </cfRule>
  </conditionalFormatting>
  <conditionalFormatting sqref="K64:K70">
    <cfRule type="cellIs" dxfId="59" priority="57" operator="equal">
      <formula>"I"</formula>
    </cfRule>
    <cfRule type="cellIs" dxfId="58" priority="58" operator="equal">
      <formula>"M"</formula>
    </cfRule>
    <cfRule type="cellIs" dxfId="57" priority="59" operator="equal">
      <formula>"L"</formula>
    </cfRule>
    <cfRule type="cellIs" dxfId="56" priority="60" operator="equal">
      <formula>"S"</formula>
    </cfRule>
  </conditionalFormatting>
  <conditionalFormatting sqref="K64:K70">
    <cfRule type="cellIs" dxfId="55" priority="49" operator="equal">
      <formula>"I"</formula>
    </cfRule>
    <cfRule type="cellIs" dxfId="54" priority="50" operator="equal">
      <formula>"M"</formula>
    </cfRule>
    <cfRule type="cellIs" dxfId="53" priority="51" operator="equal">
      <formula>"L"</formula>
    </cfRule>
    <cfRule type="cellIs" dxfId="52" priority="52" operator="equal">
      <formula>"S"</formula>
    </cfRule>
  </conditionalFormatting>
  <conditionalFormatting sqref="K64:K70">
    <cfRule type="containsText" dxfId="51" priority="53" operator="containsText" text="Intolerable">
      <formula>NOT(ISERROR(SEARCH("Intolerable",K64)))</formula>
    </cfRule>
    <cfRule type="containsText" dxfId="50" priority="54" operator="containsText" text="Moderate">
      <formula>NOT(ISERROR(SEARCH("Moderate",K64)))</formula>
    </cfRule>
    <cfRule type="containsText" dxfId="49" priority="55" operator="containsText" text="Low">
      <formula>NOT(ISERROR(SEARCH("Low",K64)))</formula>
    </cfRule>
    <cfRule type="containsText" dxfId="48" priority="56" operator="containsText" text="Substantial">
      <formula>NOT(ISERROR(SEARCH("Substantial",K64)))</formula>
    </cfRule>
  </conditionalFormatting>
  <conditionalFormatting sqref="K72:K77">
    <cfRule type="cellIs" dxfId="47" priority="45" operator="equal">
      <formula>"I"</formula>
    </cfRule>
    <cfRule type="cellIs" dxfId="46" priority="46" operator="equal">
      <formula>"M"</formula>
    </cfRule>
    <cfRule type="cellIs" dxfId="45" priority="47" operator="equal">
      <formula>"L"</formula>
    </cfRule>
    <cfRule type="cellIs" dxfId="44" priority="48" operator="equal">
      <formula>"S"</formula>
    </cfRule>
  </conditionalFormatting>
  <conditionalFormatting sqref="K72:K77">
    <cfRule type="cellIs" dxfId="43" priority="37" operator="equal">
      <formula>"I"</formula>
    </cfRule>
    <cfRule type="cellIs" dxfId="42" priority="38" operator="equal">
      <formula>"M"</formula>
    </cfRule>
    <cfRule type="cellIs" dxfId="41" priority="39" operator="equal">
      <formula>"L"</formula>
    </cfRule>
    <cfRule type="cellIs" dxfId="40" priority="40" operator="equal">
      <formula>"S"</formula>
    </cfRule>
  </conditionalFormatting>
  <conditionalFormatting sqref="K72:K77">
    <cfRule type="containsText" dxfId="39" priority="41" operator="containsText" text="Intolerable">
      <formula>NOT(ISERROR(SEARCH("Intolerable",K72)))</formula>
    </cfRule>
    <cfRule type="containsText" dxfId="38" priority="42" operator="containsText" text="Moderate">
      <formula>NOT(ISERROR(SEARCH("Moderate",K72)))</formula>
    </cfRule>
    <cfRule type="containsText" dxfId="37" priority="43" operator="containsText" text="Low">
      <formula>NOT(ISERROR(SEARCH("Low",K72)))</formula>
    </cfRule>
    <cfRule type="containsText" dxfId="36" priority="44" operator="containsText" text="Substantial">
      <formula>NOT(ISERROR(SEARCH("Substantial",K72)))</formula>
    </cfRule>
  </conditionalFormatting>
  <conditionalFormatting sqref="K72:K77">
    <cfRule type="cellIs" dxfId="35" priority="33" operator="equal">
      <formula>"I"</formula>
    </cfRule>
    <cfRule type="cellIs" dxfId="34" priority="34" operator="equal">
      <formula>"M"</formula>
    </cfRule>
    <cfRule type="cellIs" dxfId="33" priority="35" operator="equal">
      <formula>"L"</formula>
    </cfRule>
    <cfRule type="cellIs" dxfId="32" priority="36" operator="equal">
      <formula>"S"</formula>
    </cfRule>
  </conditionalFormatting>
  <conditionalFormatting sqref="K72:K77">
    <cfRule type="cellIs" dxfId="31" priority="25" operator="equal">
      <formula>"I"</formula>
    </cfRule>
    <cfRule type="cellIs" dxfId="30" priority="26" operator="equal">
      <formula>"M"</formula>
    </cfRule>
    <cfRule type="cellIs" dxfId="29" priority="27" operator="equal">
      <formula>"L"</formula>
    </cfRule>
    <cfRule type="cellIs" dxfId="28" priority="28" operator="equal">
      <formula>"S"</formula>
    </cfRule>
  </conditionalFormatting>
  <conditionalFormatting sqref="K72:K77">
    <cfRule type="containsText" dxfId="27" priority="29" operator="containsText" text="Intolerable">
      <formula>NOT(ISERROR(SEARCH("Intolerable",K72)))</formula>
    </cfRule>
    <cfRule type="containsText" dxfId="26" priority="30" operator="containsText" text="Moderate">
      <formula>NOT(ISERROR(SEARCH("Moderate",K72)))</formula>
    </cfRule>
    <cfRule type="containsText" dxfId="25" priority="31" operator="containsText" text="Low">
      <formula>NOT(ISERROR(SEARCH("Low",K72)))</formula>
    </cfRule>
    <cfRule type="containsText" dxfId="24" priority="32" operator="containsText" text="Substantial">
      <formula>NOT(ISERROR(SEARCH("Substantial",K72)))</formula>
    </cfRule>
  </conditionalFormatting>
  <conditionalFormatting sqref="K78:K85">
    <cfRule type="cellIs" dxfId="23" priority="21" operator="equal">
      <formula>"I"</formula>
    </cfRule>
    <cfRule type="cellIs" dxfId="22" priority="22" operator="equal">
      <formula>"M"</formula>
    </cfRule>
    <cfRule type="cellIs" dxfId="21" priority="23" operator="equal">
      <formula>"L"</formula>
    </cfRule>
    <cfRule type="cellIs" dxfId="20" priority="24" operator="equal">
      <formula>"S"</formula>
    </cfRule>
  </conditionalFormatting>
  <conditionalFormatting sqref="K78:K85">
    <cfRule type="cellIs" dxfId="19" priority="13" operator="equal">
      <formula>"I"</formula>
    </cfRule>
    <cfRule type="cellIs" dxfId="18" priority="14" operator="equal">
      <formula>"M"</formula>
    </cfRule>
    <cfRule type="cellIs" dxfId="17" priority="15" operator="equal">
      <formula>"L"</formula>
    </cfRule>
    <cfRule type="cellIs" dxfId="16" priority="16" operator="equal">
      <formula>"S"</formula>
    </cfRule>
  </conditionalFormatting>
  <conditionalFormatting sqref="K78:K85">
    <cfRule type="containsText" dxfId="15" priority="17" operator="containsText" text="Intolerable">
      <formula>NOT(ISERROR(SEARCH("Intolerable",K78)))</formula>
    </cfRule>
    <cfRule type="containsText" dxfId="14" priority="18" operator="containsText" text="Moderate">
      <formula>NOT(ISERROR(SEARCH("Moderate",K78)))</formula>
    </cfRule>
    <cfRule type="containsText" dxfId="13" priority="19" operator="containsText" text="Low">
      <formula>NOT(ISERROR(SEARCH("Low",K78)))</formula>
    </cfRule>
    <cfRule type="containsText" dxfId="12" priority="20" operator="containsText" text="Substantial">
      <formula>NOT(ISERROR(SEARCH("Substantial",K78)))</formula>
    </cfRule>
  </conditionalFormatting>
  <conditionalFormatting sqref="K78:K85">
    <cfRule type="cellIs" dxfId="11" priority="9" operator="equal">
      <formula>"I"</formula>
    </cfRule>
    <cfRule type="cellIs" dxfId="10" priority="10" operator="equal">
      <formula>"M"</formula>
    </cfRule>
    <cfRule type="cellIs" dxfId="9" priority="11" operator="equal">
      <formula>"L"</formula>
    </cfRule>
    <cfRule type="cellIs" dxfId="8" priority="12" operator="equal">
      <formula>"S"</formula>
    </cfRule>
  </conditionalFormatting>
  <conditionalFormatting sqref="K78:K85">
    <cfRule type="cellIs" dxfId="7" priority="1" operator="equal">
      <formula>"I"</formula>
    </cfRule>
    <cfRule type="cellIs" dxfId="6" priority="2" operator="equal">
      <formula>"M"</formula>
    </cfRule>
    <cfRule type="cellIs" dxfId="5" priority="3" operator="equal">
      <formula>"L"</formula>
    </cfRule>
    <cfRule type="cellIs" dxfId="4" priority="4" operator="equal">
      <formula>"S"</formula>
    </cfRule>
  </conditionalFormatting>
  <conditionalFormatting sqref="K78:K85">
    <cfRule type="containsText" dxfId="3" priority="5" operator="containsText" text="Intolerable">
      <formula>NOT(ISERROR(SEARCH("Intolerable",K78)))</formula>
    </cfRule>
    <cfRule type="containsText" dxfId="2" priority="6" operator="containsText" text="Moderate">
      <formula>NOT(ISERROR(SEARCH("Moderate",K78)))</formula>
    </cfRule>
    <cfRule type="containsText" dxfId="1" priority="7" operator="containsText" text="Low">
      <formula>NOT(ISERROR(SEARCH("Low",K78)))</formula>
    </cfRule>
    <cfRule type="containsText" dxfId="0" priority="8" operator="containsText" text="Substantial">
      <formula>NOT(ISERROR(SEARCH("Substantial",K78)))</formula>
    </cfRule>
  </conditionalFormatting>
  <dataValidations count="3">
    <dataValidation type="list" allowBlank="1" showInputMessage="1" showErrorMessage="1" sqref="J8:J14 J16:J22 J24:J30 J32:J38 J40:J46 J48:J54 J56:J62 J64:J70 J72:J85">
      <formula1>Likelihood</formula1>
    </dataValidation>
    <dataValidation type="list" allowBlank="1" showInputMessage="1" showErrorMessage="1" sqref="I8:I14 I72:I85 I32:I38 I24:I30 I40:I46 I48:I54 I56:I62 I64:I70 I16:I22">
      <formula1>Severity</formula1>
    </dataValidation>
    <dataValidation type="list" allowBlank="1" showInputMessage="1" showErrorMessage="1" sqref="L8:P14 P79:P84 P56:P61 L80:N84 P48:P53 M78:N79 M85:N85 P32:P37 P72:P77 P28:P29 P40:P45 M24:N24 M70:N70 L33:N37 M28:O28 M38:N38 L72:N77 L16:P22 L41:N45 M40:N40 M46:N46 L49:N53 M48:N48 M54:N54 L57:N61 M56:N56 M62:N62 P64:P69 L65:N69 M64:N64 P24:P25 L25:N25 L26:P27 L28:L29 M29:N30 M32:O32 O59">
      <formula1>Select</formula1>
    </dataValidation>
  </dataValidations>
  <pageMargins left="0.7" right="0.7" top="0.75" bottom="0.75" header="0.3" footer="0.3"/>
  <pageSetup orientation="portrait"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enableFormatConditionsCalculation="0"/>
  <dimension ref="B8:J20"/>
  <sheetViews>
    <sheetView workbookViewId="0">
      <selection activeCell="E2" sqref="E2"/>
    </sheetView>
  </sheetViews>
  <sheetFormatPr baseColWidth="10" defaultColWidth="8.83203125" defaultRowHeight="15" x14ac:dyDescent="0.2"/>
  <cols>
    <col min="1" max="1" width="4" style="1" customWidth="1"/>
    <col min="2" max="2" width="6.5" style="1" customWidth="1"/>
    <col min="3" max="3" width="7.1640625" style="10" customWidth="1"/>
    <col min="4" max="4" width="31.33203125" style="1" customWidth="1"/>
    <col min="5" max="5" width="25.5" style="1" customWidth="1"/>
    <col min="6" max="7" width="19.5" style="11" customWidth="1"/>
    <col min="8" max="8" width="18.5" style="11" customWidth="1"/>
    <col min="9" max="9" width="20.6640625" style="11" customWidth="1"/>
    <col min="10" max="10" width="20" style="11" customWidth="1"/>
    <col min="11" max="16384" width="8.83203125" style="1"/>
  </cols>
  <sheetData>
    <row r="8" spans="2:10" x14ac:dyDescent="0.2">
      <c r="B8" s="141"/>
      <c r="C8" s="141"/>
      <c r="D8" s="140" t="s">
        <v>46</v>
      </c>
      <c r="E8" s="140" t="s">
        <v>47</v>
      </c>
      <c r="F8" s="138" t="s">
        <v>74</v>
      </c>
      <c r="G8" s="138"/>
      <c r="H8" s="138"/>
      <c r="I8" s="138"/>
      <c r="J8" s="138"/>
    </row>
    <row r="9" spans="2:10" x14ac:dyDescent="0.2">
      <c r="B9" s="141"/>
      <c r="C9" s="141"/>
      <c r="D9" s="140"/>
      <c r="E9" s="140"/>
      <c r="F9" s="2" t="s">
        <v>12</v>
      </c>
      <c r="G9" s="2" t="s">
        <v>13</v>
      </c>
      <c r="H9" s="2" t="s">
        <v>14</v>
      </c>
      <c r="I9" s="2" t="s">
        <v>4</v>
      </c>
      <c r="J9" s="2" t="s">
        <v>15</v>
      </c>
    </row>
    <row r="10" spans="2:10" ht="51" x14ac:dyDescent="0.2">
      <c r="B10" s="141"/>
      <c r="C10" s="141"/>
      <c r="D10" s="140"/>
      <c r="E10" s="140"/>
      <c r="F10" s="3" t="s">
        <v>93</v>
      </c>
      <c r="G10" s="3" t="s">
        <v>92</v>
      </c>
      <c r="H10" s="3" t="s">
        <v>96</v>
      </c>
      <c r="I10" s="3" t="s">
        <v>97</v>
      </c>
      <c r="J10" s="3" t="s">
        <v>95</v>
      </c>
    </row>
    <row r="11" spans="2:10" ht="39" x14ac:dyDescent="0.2">
      <c r="B11" s="139" t="s">
        <v>48</v>
      </c>
      <c r="C11" s="4">
        <v>1</v>
      </c>
      <c r="D11" s="5" t="s">
        <v>89</v>
      </c>
      <c r="E11" s="5" t="s">
        <v>62</v>
      </c>
      <c r="F11" s="6" t="s">
        <v>17</v>
      </c>
      <c r="G11" s="6" t="s">
        <v>17</v>
      </c>
      <c r="H11" s="6" t="s">
        <v>17</v>
      </c>
      <c r="I11" s="6" t="s">
        <v>17</v>
      </c>
      <c r="J11" s="7" t="s">
        <v>22</v>
      </c>
    </row>
    <row r="12" spans="2:10" ht="39" x14ac:dyDescent="0.2">
      <c r="B12" s="139"/>
      <c r="C12" s="4">
        <v>2</v>
      </c>
      <c r="D12" s="5" t="s">
        <v>91</v>
      </c>
      <c r="E12" s="5" t="s">
        <v>63</v>
      </c>
      <c r="F12" s="6" t="s">
        <v>17</v>
      </c>
      <c r="G12" s="6" t="s">
        <v>17</v>
      </c>
      <c r="H12" s="6" t="s">
        <v>17</v>
      </c>
      <c r="I12" s="7" t="s">
        <v>22</v>
      </c>
      <c r="J12" s="8" t="s">
        <v>28</v>
      </c>
    </row>
    <row r="13" spans="2:10" ht="39" x14ac:dyDescent="0.2">
      <c r="B13" s="139"/>
      <c r="C13" s="4">
        <v>3</v>
      </c>
      <c r="D13" s="5" t="s">
        <v>90</v>
      </c>
      <c r="E13" s="5" t="s">
        <v>64</v>
      </c>
      <c r="F13" s="6" t="s">
        <v>17</v>
      </c>
      <c r="G13" s="6" t="s">
        <v>17</v>
      </c>
      <c r="H13" s="7" t="s">
        <v>22</v>
      </c>
      <c r="I13" s="8" t="s">
        <v>28</v>
      </c>
      <c r="J13" s="9" t="s">
        <v>34</v>
      </c>
    </row>
    <row r="14" spans="2:10" ht="39" x14ac:dyDescent="0.2">
      <c r="B14" s="139"/>
      <c r="C14" s="4">
        <v>4</v>
      </c>
      <c r="D14" s="5" t="s">
        <v>106</v>
      </c>
      <c r="E14" s="5" t="s">
        <v>65</v>
      </c>
      <c r="F14" s="6" t="s">
        <v>17</v>
      </c>
      <c r="G14" s="7" t="s">
        <v>22</v>
      </c>
      <c r="H14" s="8" t="s">
        <v>28</v>
      </c>
      <c r="I14" s="9" t="s">
        <v>34</v>
      </c>
      <c r="J14" s="9" t="s">
        <v>34</v>
      </c>
    </row>
    <row r="15" spans="2:10" ht="54" x14ac:dyDescent="0.2">
      <c r="B15" s="139"/>
      <c r="C15" s="4">
        <v>5</v>
      </c>
      <c r="D15" s="5" t="s">
        <v>94</v>
      </c>
      <c r="E15" s="5" t="s">
        <v>66</v>
      </c>
      <c r="F15" s="7" t="s">
        <v>22</v>
      </c>
      <c r="G15" s="8" t="s">
        <v>28</v>
      </c>
      <c r="H15" s="9" t="s">
        <v>34</v>
      </c>
      <c r="I15" s="9" t="s">
        <v>34</v>
      </c>
      <c r="J15" s="9" t="s">
        <v>34</v>
      </c>
    </row>
    <row r="17" spans="4:10" ht="54.75" customHeight="1" x14ac:dyDescent="0.2">
      <c r="D17" s="6" t="s">
        <v>17</v>
      </c>
      <c r="E17" s="135" t="s">
        <v>102</v>
      </c>
      <c r="F17" s="142"/>
      <c r="G17" s="142"/>
      <c r="H17" s="142"/>
      <c r="I17" s="142"/>
      <c r="J17" s="143"/>
    </row>
    <row r="18" spans="4:10" ht="55.5" customHeight="1" x14ac:dyDescent="0.2">
      <c r="D18" s="7" t="s">
        <v>22</v>
      </c>
      <c r="E18" s="130" t="s">
        <v>103</v>
      </c>
      <c r="F18" s="131"/>
      <c r="G18" s="131"/>
      <c r="H18" s="131"/>
      <c r="I18" s="131"/>
      <c r="J18" s="132"/>
    </row>
    <row r="19" spans="4:10" ht="53.25" customHeight="1" x14ac:dyDescent="0.2">
      <c r="D19" s="8" t="s">
        <v>28</v>
      </c>
      <c r="E19" s="133" t="s">
        <v>104</v>
      </c>
      <c r="F19" s="134"/>
      <c r="G19" s="134"/>
      <c r="H19" s="134"/>
      <c r="I19" s="134"/>
      <c r="J19" s="134"/>
    </row>
    <row r="20" spans="4:10" ht="59.25" customHeight="1" x14ac:dyDescent="0.2">
      <c r="D20" s="9" t="s">
        <v>34</v>
      </c>
      <c r="E20" s="135" t="s">
        <v>105</v>
      </c>
      <c r="F20" s="136"/>
      <c r="G20" s="136"/>
      <c r="H20" s="136"/>
      <c r="I20" s="136"/>
      <c r="J20" s="137"/>
    </row>
  </sheetData>
  <mergeCells count="9">
    <mergeCell ref="E18:J18"/>
    <mergeCell ref="E19:J19"/>
    <mergeCell ref="E20:J20"/>
    <mergeCell ref="F8:J8"/>
    <mergeCell ref="B11:B15"/>
    <mergeCell ref="D8:D10"/>
    <mergeCell ref="E8:E10"/>
    <mergeCell ref="B8:C10"/>
    <mergeCell ref="E17:J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enableFormatConditionsCalculation="0"/>
  <dimension ref="A1:H31"/>
  <sheetViews>
    <sheetView workbookViewId="0">
      <selection activeCell="E22" sqref="E22"/>
    </sheetView>
  </sheetViews>
  <sheetFormatPr baseColWidth="10" defaultColWidth="8.83203125" defaultRowHeight="15" x14ac:dyDescent="0.2"/>
  <cols>
    <col min="1" max="1" width="8.83203125" style="1"/>
    <col min="2" max="2" width="10.83203125" style="1" bestFit="1" customWidth="1"/>
    <col min="3" max="3" width="8.83203125" style="1"/>
    <col min="4" max="4" width="27.1640625" style="1" bestFit="1" customWidth="1"/>
    <col min="5" max="5" width="86.5" style="1" bestFit="1" customWidth="1"/>
    <col min="6" max="6" width="2.1640625" style="1" bestFit="1" customWidth="1"/>
    <col min="7" max="7" width="20.1640625" style="1" bestFit="1" customWidth="1"/>
    <col min="8" max="8" width="77" style="1" bestFit="1" customWidth="1"/>
    <col min="9" max="9" width="86.5" style="1" bestFit="1" customWidth="1"/>
    <col min="10" max="16384" width="8.83203125" style="1"/>
  </cols>
  <sheetData>
    <row r="1" spans="1:8" ht="16" x14ac:dyDescent="0.2">
      <c r="A1" s="12">
        <v>1</v>
      </c>
      <c r="B1" s="10" t="s">
        <v>12</v>
      </c>
      <c r="D1" s="1" t="s">
        <v>6</v>
      </c>
      <c r="E1" s="1" t="s">
        <v>5</v>
      </c>
      <c r="F1" s="1" t="s">
        <v>7</v>
      </c>
      <c r="G1" s="1" t="s">
        <v>54</v>
      </c>
      <c r="H1" s="1" t="s">
        <v>58</v>
      </c>
    </row>
    <row r="2" spans="1:8" ht="16" x14ac:dyDescent="0.2">
      <c r="A2" s="12">
        <v>2</v>
      </c>
      <c r="B2" s="10" t="s">
        <v>13</v>
      </c>
      <c r="D2" s="1" t="s">
        <v>49</v>
      </c>
      <c r="E2" s="1" t="s">
        <v>51</v>
      </c>
      <c r="G2" s="1" t="s">
        <v>55</v>
      </c>
      <c r="H2" s="1" t="s">
        <v>59</v>
      </c>
    </row>
    <row r="3" spans="1:8" ht="16" x14ac:dyDescent="0.2">
      <c r="A3" s="12">
        <v>3</v>
      </c>
      <c r="B3" s="10" t="s">
        <v>14</v>
      </c>
      <c r="D3" s="1" t="s">
        <v>50</v>
      </c>
      <c r="E3" s="1" t="s">
        <v>52</v>
      </c>
      <c r="G3" s="1" t="s">
        <v>56</v>
      </c>
      <c r="H3" s="1" t="s">
        <v>60</v>
      </c>
    </row>
    <row r="4" spans="1:8" ht="16" x14ac:dyDescent="0.2">
      <c r="A4" s="12">
        <v>4</v>
      </c>
      <c r="B4" s="10" t="s">
        <v>4</v>
      </c>
      <c r="D4" s="1" t="s">
        <v>8</v>
      </c>
      <c r="E4" s="1" t="s">
        <v>53</v>
      </c>
      <c r="G4" s="1" t="s">
        <v>57</v>
      </c>
      <c r="H4" s="1" t="s">
        <v>61</v>
      </c>
    </row>
    <row r="5" spans="1:8" ht="16" x14ac:dyDescent="0.2">
      <c r="A5" s="12">
        <v>5</v>
      </c>
      <c r="B5" s="10" t="s">
        <v>15</v>
      </c>
    </row>
    <row r="7" spans="1:8" x14ac:dyDescent="0.2">
      <c r="A7" s="1" t="s">
        <v>16</v>
      </c>
      <c r="B7" s="10" t="s">
        <v>17</v>
      </c>
    </row>
    <row r="8" spans="1:8" x14ac:dyDescent="0.2">
      <c r="A8" s="1" t="s">
        <v>18</v>
      </c>
      <c r="B8" s="10" t="s">
        <v>17</v>
      </c>
    </row>
    <row r="9" spans="1:8" x14ac:dyDescent="0.2">
      <c r="A9" s="1" t="s">
        <v>19</v>
      </c>
      <c r="B9" s="10" t="s">
        <v>17</v>
      </c>
    </row>
    <row r="10" spans="1:8" x14ac:dyDescent="0.2">
      <c r="A10" s="1" t="s">
        <v>20</v>
      </c>
      <c r="B10" s="10" t="s">
        <v>17</v>
      </c>
    </row>
    <row r="11" spans="1:8" x14ac:dyDescent="0.2">
      <c r="A11" s="1" t="s">
        <v>21</v>
      </c>
      <c r="B11" s="10" t="s">
        <v>22</v>
      </c>
    </row>
    <row r="12" spans="1:8" x14ac:dyDescent="0.2">
      <c r="A12" s="1" t="s">
        <v>23</v>
      </c>
      <c r="B12" s="10" t="s">
        <v>17</v>
      </c>
    </row>
    <row r="13" spans="1:8" x14ac:dyDescent="0.2">
      <c r="A13" s="1" t="s">
        <v>24</v>
      </c>
      <c r="B13" s="10" t="s">
        <v>17</v>
      </c>
    </row>
    <row r="14" spans="1:8" x14ac:dyDescent="0.2">
      <c r="A14" s="1" t="s">
        <v>25</v>
      </c>
      <c r="B14" s="10" t="s">
        <v>17</v>
      </c>
    </row>
    <row r="15" spans="1:8" x14ac:dyDescent="0.2">
      <c r="A15" s="1" t="s">
        <v>26</v>
      </c>
      <c r="B15" s="10" t="s">
        <v>22</v>
      </c>
    </row>
    <row r="16" spans="1:8" x14ac:dyDescent="0.2">
      <c r="A16" s="1" t="s">
        <v>27</v>
      </c>
      <c r="B16" s="10" t="s">
        <v>28</v>
      </c>
    </row>
    <row r="17" spans="1:2" x14ac:dyDescent="0.2">
      <c r="A17" s="1" t="s">
        <v>29</v>
      </c>
      <c r="B17" s="10" t="s">
        <v>17</v>
      </c>
    </row>
    <row r="18" spans="1:2" x14ac:dyDescent="0.2">
      <c r="A18" s="1" t="s">
        <v>30</v>
      </c>
      <c r="B18" s="10" t="s">
        <v>17</v>
      </c>
    </row>
    <row r="19" spans="1:2" x14ac:dyDescent="0.2">
      <c r="A19" s="1" t="s">
        <v>31</v>
      </c>
      <c r="B19" s="10" t="s">
        <v>22</v>
      </c>
    </row>
    <row r="20" spans="1:2" x14ac:dyDescent="0.2">
      <c r="A20" s="1" t="s">
        <v>32</v>
      </c>
      <c r="B20" s="10" t="s">
        <v>28</v>
      </c>
    </row>
    <row r="21" spans="1:2" x14ac:dyDescent="0.2">
      <c r="A21" s="1" t="s">
        <v>33</v>
      </c>
      <c r="B21" s="10" t="s">
        <v>34</v>
      </c>
    </row>
    <row r="22" spans="1:2" x14ac:dyDescent="0.2">
      <c r="A22" s="1" t="s">
        <v>35</v>
      </c>
      <c r="B22" s="10" t="s">
        <v>17</v>
      </c>
    </row>
    <row r="23" spans="1:2" x14ac:dyDescent="0.2">
      <c r="A23" s="1" t="s">
        <v>36</v>
      </c>
      <c r="B23" s="10" t="s">
        <v>22</v>
      </c>
    </row>
    <row r="24" spans="1:2" x14ac:dyDescent="0.2">
      <c r="A24" s="1" t="s">
        <v>37</v>
      </c>
      <c r="B24" s="10" t="s">
        <v>28</v>
      </c>
    </row>
    <row r="25" spans="1:2" x14ac:dyDescent="0.2">
      <c r="A25" s="1" t="s">
        <v>38</v>
      </c>
      <c r="B25" s="10" t="s">
        <v>34</v>
      </c>
    </row>
    <row r="26" spans="1:2" x14ac:dyDescent="0.2">
      <c r="A26" s="1" t="s">
        <v>39</v>
      </c>
      <c r="B26" s="10" t="s">
        <v>34</v>
      </c>
    </row>
    <row r="27" spans="1:2" x14ac:dyDescent="0.2">
      <c r="A27" s="1" t="s">
        <v>40</v>
      </c>
      <c r="B27" s="10" t="s">
        <v>22</v>
      </c>
    </row>
    <row r="28" spans="1:2" x14ac:dyDescent="0.2">
      <c r="A28" s="1" t="s">
        <v>41</v>
      </c>
      <c r="B28" s="10" t="s">
        <v>28</v>
      </c>
    </row>
    <row r="29" spans="1:2" x14ac:dyDescent="0.2">
      <c r="A29" s="1" t="s">
        <v>42</v>
      </c>
      <c r="B29" s="10" t="s">
        <v>34</v>
      </c>
    </row>
    <row r="30" spans="1:2" x14ac:dyDescent="0.2">
      <c r="A30" s="1" t="s">
        <v>43</v>
      </c>
      <c r="B30" s="10" t="s">
        <v>34</v>
      </c>
    </row>
    <row r="31" spans="1:2" x14ac:dyDescent="0.2">
      <c r="A31" s="1" t="s">
        <v>44</v>
      </c>
      <c r="B31" s="10" t="s">
        <v>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enableFormatConditionsCalculation="0"/>
  <dimension ref="A1:F18"/>
  <sheetViews>
    <sheetView zoomScale="96" zoomScaleNormal="96" workbookViewId="0">
      <selection activeCell="H1" sqref="H1"/>
    </sheetView>
  </sheetViews>
  <sheetFormatPr baseColWidth="10" defaultColWidth="8.83203125" defaultRowHeight="14" x14ac:dyDescent="0.15"/>
  <cols>
    <col min="1" max="5" width="31.83203125" style="13" customWidth="1"/>
    <col min="6" max="6" width="10.1640625" style="13" hidden="1" customWidth="1"/>
    <col min="7" max="11" width="5.6640625" style="13" customWidth="1"/>
    <col min="12" max="12" width="8.83203125" style="13"/>
    <col min="13" max="17" width="23.1640625" style="13" customWidth="1"/>
    <col min="18" max="16384" width="8.83203125" style="13"/>
  </cols>
  <sheetData>
    <row r="1" spans="1:5" ht="18" x14ac:dyDescent="0.15">
      <c r="A1" s="14" t="s">
        <v>80</v>
      </c>
      <c r="B1" s="14" t="s">
        <v>83</v>
      </c>
      <c r="C1" s="14" t="s">
        <v>81</v>
      </c>
      <c r="D1" s="14" t="s">
        <v>82</v>
      </c>
      <c r="E1" s="14" t="s">
        <v>98</v>
      </c>
    </row>
    <row r="2" spans="1:5" ht="38.25" customHeight="1" x14ac:dyDescent="0.15">
      <c r="A2" s="15"/>
      <c r="B2" s="15"/>
      <c r="C2" s="15"/>
      <c r="D2" s="15"/>
      <c r="E2" s="15"/>
    </row>
    <row r="3" spans="1:5" ht="38.25" customHeight="1" x14ac:dyDescent="0.15">
      <c r="A3" s="15"/>
      <c r="B3" s="15"/>
      <c r="C3" s="15"/>
      <c r="D3" s="15"/>
      <c r="E3" s="15"/>
    </row>
    <row r="4" spans="1:5" ht="38.25" customHeight="1" x14ac:dyDescent="0.15">
      <c r="A4" s="15"/>
      <c r="B4" s="15"/>
      <c r="C4" s="15"/>
      <c r="D4" s="18"/>
      <c r="E4" s="15"/>
    </row>
    <row r="5" spans="1:5" ht="38.25" customHeight="1" x14ac:dyDescent="0.15">
      <c r="A5" s="15"/>
      <c r="B5" s="15"/>
      <c r="C5" s="15"/>
      <c r="D5" s="18"/>
      <c r="E5" s="15"/>
    </row>
    <row r="6" spans="1:5" ht="38.25" customHeight="1" x14ac:dyDescent="0.15">
      <c r="A6" s="15"/>
      <c r="B6" s="15"/>
      <c r="C6" s="15"/>
      <c r="D6" s="18"/>
      <c r="E6" s="18"/>
    </row>
    <row r="7" spans="1:5" ht="38.25" customHeight="1" x14ac:dyDescent="0.15">
      <c r="A7" s="18"/>
      <c r="B7" s="15"/>
      <c r="C7" s="15"/>
      <c r="D7" s="18"/>
      <c r="E7" s="18"/>
    </row>
    <row r="8" spans="1:5" ht="38.25" customHeight="1" x14ac:dyDescent="0.15">
      <c r="A8" s="18"/>
      <c r="B8" s="15"/>
      <c r="C8" s="15"/>
      <c r="D8" s="18"/>
      <c r="E8" s="18"/>
    </row>
    <row r="9" spans="1:5" ht="38.25" customHeight="1" x14ac:dyDescent="0.15">
      <c r="A9" s="18"/>
      <c r="B9" s="15"/>
      <c r="C9" s="15"/>
      <c r="D9" s="18"/>
      <c r="E9" s="18"/>
    </row>
    <row r="10" spans="1:5" ht="38.25" customHeight="1" x14ac:dyDescent="0.15">
      <c r="A10" s="18"/>
      <c r="B10" s="15"/>
      <c r="C10" s="15"/>
      <c r="D10" s="18"/>
      <c r="E10" s="18"/>
    </row>
    <row r="11" spans="1:5" ht="38.25" customHeight="1" x14ac:dyDescent="0.15">
      <c r="A11" s="18"/>
      <c r="B11" s="15"/>
      <c r="C11" s="15"/>
      <c r="D11" s="18"/>
      <c r="E11" s="18"/>
    </row>
    <row r="12" spans="1:5" ht="38.25" customHeight="1" x14ac:dyDescent="0.15">
      <c r="A12" s="18"/>
      <c r="B12" s="15"/>
      <c r="C12" s="18"/>
      <c r="D12" s="18"/>
      <c r="E12" s="18"/>
    </row>
    <row r="13" spans="1:5" ht="38.25" customHeight="1" x14ac:dyDescent="0.15">
      <c r="A13" s="18"/>
      <c r="B13" s="15"/>
      <c r="C13" s="18"/>
      <c r="D13" s="18"/>
      <c r="E13" s="18"/>
    </row>
    <row r="14" spans="1:5" ht="38.25" customHeight="1" x14ac:dyDescent="0.15">
      <c r="A14" s="18"/>
      <c r="B14" s="15"/>
      <c r="C14" s="18"/>
      <c r="D14" s="18"/>
      <c r="E14" s="18"/>
    </row>
    <row r="15" spans="1:5" ht="38.25" customHeight="1" x14ac:dyDescent="0.15">
      <c r="A15" s="18"/>
      <c r="B15" s="15"/>
      <c r="C15" s="18"/>
      <c r="D15" s="18"/>
      <c r="E15" s="18"/>
    </row>
    <row r="16" spans="1:5" ht="38.25" customHeight="1" x14ac:dyDescent="0.15">
      <c r="A16" s="18"/>
      <c r="B16" s="15"/>
      <c r="C16" s="18"/>
      <c r="D16" s="18"/>
      <c r="E16" s="18"/>
    </row>
    <row r="17" spans="1:5" ht="38.25" customHeight="1" x14ac:dyDescent="0.15">
      <c r="A17" s="18"/>
      <c r="B17" s="15"/>
      <c r="C17" s="18"/>
      <c r="D17" s="18"/>
      <c r="E17" s="18"/>
    </row>
    <row r="18" spans="1:5" ht="38.25" customHeight="1" x14ac:dyDescent="0.15">
      <c r="A18" s="18"/>
      <c r="B18" s="15"/>
      <c r="C18" s="18"/>
      <c r="D18" s="18"/>
      <c r="E18" s="18"/>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enableFormatConditionsCalculation="0"/>
  <dimension ref="B2:H32"/>
  <sheetViews>
    <sheetView workbookViewId="0">
      <selection activeCell="J2" sqref="J2"/>
    </sheetView>
  </sheetViews>
  <sheetFormatPr baseColWidth="10" defaultColWidth="8.83203125" defaultRowHeight="15" x14ac:dyDescent="0.2"/>
  <cols>
    <col min="2" max="2" width="18.5" style="62" customWidth="1"/>
    <col min="3" max="7" width="8.83203125" style="62"/>
    <col min="8" max="8" width="42.33203125" style="62" customWidth="1"/>
  </cols>
  <sheetData>
    <row r="2" spans="2:8" ht="60" customHeight="1" x14ac:dyDescent="0.2">
      <c r="B2" s="6" t="s">
        <v>17</v>
      </c>
      <c r="C2" s="135" t="s">
        <v>102</v>
      </c>
      <c r="D2" s="142"/>
      <c r="E2" s="142"/>
      <c r="F2" s="142"/>
      <c r="G2" s="142"/>
      <c r="H2" s="143"/>
    </row>
    <row r="3" spans="2:8" ht="54.75" customHeight="1" x14ac:dyDescent="0.2">
      <c r="B3" s="7" t="s">
        <v>22</v>
      </c>
      <c r="C3" s="130" t="s">
        <v>103</v>
      </c>
      <c r="D3" s="131"/>
      <c r="E3" s="131"/>
      <c r="F3" s="131"/>
      <c r="G3" s="131"/>
      <c r="H3" s="132"/>
    </row>
    <row r="4" spans="2:8" ht="55.5" customHeight="1" x14ac:dyDescent="0.2">
      <c r="B4" s="8" t="s">
        <v>28</v>
      </c>
      <c r="C4" s="133" t="s">
        <v>104</v>
      </c>
      <c r="D4" s="134"/>
      <c r="E4" s="134"/>
      <c r="F4" s="134"/>
      <c r="G4" s="134"/>
      <c r="H4" s="134"/>
    </row>
    <row r="5" spans="2:8" ht="72" customHeight="1" x14ac:dyDescent="0.2">
      <c r="B5" s="9" t="s">
        <v>34</v>
      </c>
      <c r="C5" s="135" t="s">
        <v>105</v>
      </c>
      <c r="D5" s="136"/>
      <c r="E5" s="136"/>
      <c r="F5" s="136"/>
      <c r="G5" s="136"/>
      <c r="H5" s="137"/>
    </row>
    <row r="29" spans="2:8" ht="24" customHeight="1" x14ac:dyDescent="0.2">
      <c r="B29" s="60"/>
      <c r="C29" s="144"/>
      <c r="D29" s="145"/>
      <c r="E29" s="145"/>
      <c r="F29" s="145"/>
      <c r="G29" s="145"/>
      <c r="H29" s="145"/>
    </row>
    <row r="30" spans="2:8" ht="86.25" customHeight="1" x14ac:dyDescent="0.2">
      <c r="B30" s="61"/>
      <c r="C30" s="146"/>
      <c r="D30" s="147"/>
      <c r="E30" s="147"/>
      <c r="F30" s="147"/>
      <c r="G30" s="147"/>
      <c r="H30" s="147"/>
    </row>
    <row r="31" spans="2:8" ht="39.75" customHeight="1" x14ac:dyDescent="0.2">
      <c r="B31" s="61"/>
      <c r="C31" s="148"/>
      <c r="D31" s="144"/>
      <c r="E31" s="144"/>
      <c r="F31" s="144"/>
      <c r="G31" s="144"/>
      <c r="H31" s="144"/>
    </row>
    <row r="32" spans="2:8" ht="42.75" customHeight="1" x14ac:dyDescent="0.2">
      <c r="B32" s="60"/>
      <c r="C32" s="148"/>
      <c r="D32" s="144"/>
      <c r="E32" s="144"/>
      <c r="F32" s="144"/>
      <c r="G32" s="144"/>
      <c r="H32" s="144"/>
    </row>
  </sheetData>
  <mergeCells count="8">
    <mergeCell ref="C29:H29"/>
    <mergeCell ref="C30:H30"/>
    <mergeCell ref="C31:H31"/>
    <mergeCell ref="C32:H32"/>
    <mergeCell ref="C2:H2"/>
    <mergeCell ref="C3:H3"/>
    <mergeCell ref="C4:H4"/>
    <mergeCell ref="C5:H5"/>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Club RA</vt:lpstr>
      <vt:lpstr>Matrix</vt:lpstr>
      <vt:lpstr>Sheet1</vt:lpstr>
      <vt:lpstr>Club Responsibilities</vt:lpstr>
      <vt:lpstr>Colour key</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Kath Means</dc:creator>
  <cp:lastModifiedBy>Jenny Ludman</cp:lastModifiedBy>
  <cp:lastPrinted>2011-01-24T13:18:11Z</cp:lastPrinted>
  <dcterms:created xsi:type="dcterms:W3CDTF">2010-12-21T19:49:27Z</dcterms:created>
  <dcterms:modified xsi:type="dcterms:W3CDTF">2018-02-03T13:27:01Z</dcterms:modified>
</cp:coreProperties>
</file>